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Usuario\Desktop\PARA PUBLICA EN PÁGINA OFICIAL\2023\3ER TRIMESTRE 2023\INFORMACION CONTABLE\"/>
    </mc:Choice>
  </mc:AlternateContent>
  <xr:revisionPtr revIDLastSave="0" documentId="13_ncr:1_{F6CB32A2-0A65-4A56-98DF-F4AA942DC256}" xr6:coauthVersionLast="47" xr6:coauthVersionMax="47" xr10:uidLastSave="{00000000-0000-0000-0000-000000000000}"/>
  <bookViews>
    <workbookView xWindow="-120" yWindow="-120" windowWidth="29040" windowHeight="15720" xr2:uid="{00000000-000D-0000-FFFF-FFFF00000000}"/>
  </bookViews>
  <sheets>
    <sheet name="SEPTIEMBRE, 2023" sheetId="1" r:id="rId1"/>
    <sheet name="Hoja1 CONCILIACION INGRESOS" sheetId="4" r:id="rId2"/>
    <sheet name="Hoja2 CONCILIACION EGRESOS " sheetId="5" r:id="rId3"/>
  </sheets>
  <definedNames>
    <definedName name="_xlnm.Print_Area" localSheetId="0">'SEPTIEMBRE, 2023'!$A$1:$P$884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34" i="1" l="1"/>
  <c r="O832" i="1"/>
  <c r="O830" i="1"/>
  <c r="O828" i="1"/>
  <c r="M392" i="1"/>
  <c r="M412" i="1"/>
  <c r="M408" i="1"/>
  <c r="M404" i="1"/>
  <c r="K72" i="1"/>
  <c r="K36" i="1"/>
  <c r="O835" i="1" l="1"/>
  <c r="M423" i="1"/>
  <c r="K471" i="1"/>
  <c r="N476" i="1" l="1"/>
  <c r="N477" i="1"/>
  <c r="N475" i="1"/>
  <c r="I503" i="1" l="1"/>
  <c r="L503" i="1"/>
  <c r="L568" i="1" l="1"/>
  <c r="M350" i="1"/>
  <c r="M343" i="1"/>
  <c r="L332" i="1"/>
  <c r="I332" i="1"/>
  <c r="M261" i="1"/>
  <c r="J261" i="1"/>
  <c r="M259" i="1"/>
  <c r="J259" i="1"/>
  <c r="M256" i="1"/>
  <c r="J256" i="1"/>
  <c r="N245" i="1"/>
  <c r="K245" i="1"/>
  <c r="H113" i="1"/>
  <c r="M103" i="1"/>
  <c r="J103" i="1"/>
  <c r="K92" i="1"/>
  <c r="K83" i="1"/>
  <c r="M28" i="1"/>
  <c r="J28" i="1"/>
  <c r="K109" i="1" l="1"/>
  <c r="K108" i="1"/>
  <c r="M262" i="1"/>
  <c r="J262" i="1"/>
  <c r="K113" i="1" l="1"/>
</calcChain>
</file>

<file path=xl/sharedStrings.xml><?xml version="1.0" encoding="utf-8"?>
<sst xmlns="http://schemas.openxmlformats.org/spreadsheetml/2006/main" count="858" uniqueCount="668">
  <si>
    <t>Activo</t>
  </si>
  <si>
    <t>a) NOTAS DE DESGLOSE</t>
  </si>
  <si>
    <t>Ingresos de Gestión</t>
  </si>
  <si>
    <t xml:space="preserve">Avales y garantías </t>
  </si>
  <si>
    <t>Juicios</t>
  </si>
  <si>
    <t>Bienes concesionados o en comodato</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</si>
  <si>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</si>
  <si>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</si>
  <si>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</si>
  <si>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</si>
  <si>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</si>
  <si>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</si>
  <si>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</si>
  <si>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</si>
  <si>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</si>
  <si>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</si>
  <si>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</si>
  <si>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</si>
  <si>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</si>
  <si>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</si>
  <si>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</si>
  <si>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</si>
  <si>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</si>
  <si>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</si>
  <si>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</si>
  <si>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</si>
  <si>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</si>
  <si>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</si>
  <si>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</si>
  <si>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</si>
  <si>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</si>
  <si>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</si>
  <si>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</si>
  <si>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</si>
  <si>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</si>
  <si>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</si>
  <si>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</si>
  <si>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Lo anterior, por cada tipo de moneda extranjera que se encuentre en los rubros de activo y pasivo.</t>
  </si>
  <si>
    <t>Debe mostrar la siguiente información:</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</si>
  <si>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</si>
  <si>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</si>
  <si>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</si>
  <si>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</si>
  <si>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</si>
  <si>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</si>
  <si>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</si>
  <si>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</si>
  <si>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</si>
  <si>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</si>
  <si>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</si>
  <si>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</si>
  <si>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</si>
  <si>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</si>
  <si>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</si>
  <si>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</si>
  <si>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</si>
  <si>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</si>
  <si>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</si>
  <si>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</si>
  <si>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</si>
  <si>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</si>
  <si>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</si>
  <si>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</si>
  <si>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</si>
  <si>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</si>
  <si>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</si>
  <si>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</si>
  <si>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</si>
  <si>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</si>
  <si>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</si>
  <si>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</si>
  <si>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</si>
  <si>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</si>
  <si>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</si>
  <si>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</si>
  <si>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</si>
  <si>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</si>
  <si>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</si>
  <si>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</si>
  <si>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</si>
  <si>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</si>
  <si>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</si>
  <si>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</si>
  <si>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</si>
  <si>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</si>
  <si>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</si>
  <si>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</si>
  <si>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</si>
  <si>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</si>
  <si>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</si>
  <si>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</si>
  <si>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</si>
  <si>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</si>
  <si>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</si>
  <si>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</si>
  <si>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</si>
  <si>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</si>
  <si>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</si>
  <si>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</si>
  <si>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</si>
  <si>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</si>
  <si>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</si>
  <si>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</si>
  <si>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</si>
  <si>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</si>
  <si>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Políticas de Contabilidad Significativas</t>
  </si>
  <si>
    <t xml:space="preserve">a) </t>
  </si>
  <si>
    <t xml:space="preserve">e) </t>
  </si>
  <si>
    <t xml:space="preserve">h)   </t>
  </si>
  <si>
    <t xml:space="preserve">i)     </t>
  </si>
  <si>
    <t xml:space="preserve">j)     </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</si>
  <si>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</si>
  <si>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</si>
  <si>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</si>
  <si>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</si>
  <si>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</si>
  <si>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</si>
  <si>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</si>
  <si>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</si>
  <si>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</si>
  <si>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</si>
  <si>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 xml:space="preserve">f) </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</si>
  <si>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</si>
  <si>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</si>
  <si>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</si>
  <si>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</si>
  <si>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</si>
  <si>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</si>
  <si>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</si>
  <si>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</si>
  <si>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</si>
  <si>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</si>
  <si>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</si>
  <si>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</si>
  <si>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</si>
  <si>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</si>
  <si>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</si>
  <si>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</si>
  <si>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</si>
  <si>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</si>
  <si>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</si>
  <si>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</si>
  <si>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</si>
  <si>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</si>
  <si>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</si>
  <si>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</si>
  <si>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</si>
  <si>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</si>
  <si>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</si>
  <si>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</si>
  <si>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Bancos/Tesorería</t>
  </si>
  <si>
    <t>Banco</t>
  </si>
  <si>
    <t>Importe</t>
  </si>
  <si>
    <t>Inversiones Temporales</t>
  </si>
  <si>
    <t>Fondos con Afectación Específica</t>
  </si>
  <si>
    <t>Las Cuentas por Cobrar a Corto Plazo se integran por:</t>
  </si>
  <si>
    <t>Deudores Diversos por Cobrar a Corto Plazo</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</si>
  <si>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</si>
  <si>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</si>
  <si>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</si>
  <si>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</si>
  <si>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</si>
  <si>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</si>
  <si>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</si>
  <si>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</si>
  <si>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</si>
  <si>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</si>
  <si>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</si>
  <si>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</si>
  <si>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</si>
  <si>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</si>
  <si>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</si>
  <si>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</si>
  <si>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</si>
  <si>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</si>
  <si>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</si>
  <si>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</si>
  <si>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</si>
  <si>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</si>
  <si>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</si>
  <si>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</si>
  <si>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</si>
  <si>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</si>
  <si>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</si>
  <si>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</si>
  <si>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</si>
  <si>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</si>
  <si>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</si>
  <si>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</si>
  <si>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</si>
  <si>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</si>
  <si>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</si>
  <si>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</si>
  <si>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</si>
  <si>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</si>
  <si>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</si>
  <si>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</si>
  <si>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</si>
  <si>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</si>
  <si>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</si>
  <si>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</si>
  <si>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 xml:space="preserve">Los conceptos incluidos en los movimientos de partidas (o rubros) que no afectan al efectivo, que
aparecen en el cuadro anterior no son exhaustivos y tienen como finalidad mostrar algunos ejemplos para
elaborar este cuadro. 
</t>
  </si>
  <si>
    <t xml:space="preserve">Flujos de Efectivo Netos de las  Actividades de Operación </t>
  </si>
  <si>
    <r>
      <rPr>
        <b/>
        <i/>
        <sz val="9"/>
        <rFont val="Arial"/>
        <family val="2"/>
      </rPr>
      <t>Movimientos de partidas (o rubros) que no afectan al efectivo.</t>
    </r>
  </si>
  <si>
    <t>Resultado del Ejercicio Ahorro /Desahorro</t>
  </si>
  <si>
    <t>Efectivo</t>
  </si>
  <si>
    <t>Representa el monto en dinero propiedad del ente público en caja y aquel que está a su cuidado y administración</t>
  </si>
  <si>
    <t>%</t>
  </si>
  <si>
    <t>Ganancia/pérdida en venta de bienes muebles, inmuebles e intangibles</t>
  </si>
  <si>
    <t>Suma de GASTOS Y OTRAS PÉRDIDAS</t>
  </si>
  <si>
    <t>AL 30 DE SEPTIEMBRE DE 2023</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</si>
  <si>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</si>
  <si>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</si>
  <si>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</si>
  <si>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</si>
  <si>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</si>
  <si>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</si>
  <si>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</si>
  <si>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</si>
  <si>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</si>
  <si>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</si>
  <si>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</si>
  <si>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</si>
  <si>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</si>
  <si>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</si>
  <si>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</si>
  <si>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</si>
  <si>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</si>
  <si>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</si>
  <si>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</si>
  <si>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</si>
  <si>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</si>
  <si>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</si>
  <si>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</si>
  <si>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</si>
  <si>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</si>
  <si>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</si>
  <si>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</si>
  <si>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</si>
  <si>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</si>
  <si>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</si>
  <si>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</si>
  <si>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</si>
  <si>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</si>
  <si>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</si>
  <si>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</si>
  <si>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</si>
  <si>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</si>
  <si>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</si>
  <si>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</si>
  <si>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</si>
  <si>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</si>
  <si>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</si>
  <si>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</si>
  <si>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</si>
  <si>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</si>
  <si>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</si>
  <si>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EFECTIVO</t>
  </si>
  <si>
    <t>BANCOS/DEPENDENCIAS Y OTROS</t>
  </si>
  <si>
    <t>DEPÓSITOS DE FONDOS DE TERCEROS EN GARANTÍA Y/O ADMINISTRACIÓN</t>
  </si>
  <si>
    <t>OTROS EFECTIVOS Y EQUIVALENTES</t>
  </si>
  <si>
    <t xml:space="preserve"> EFECTIVO Y EQUIVALENTES</t>
  </si>
  <si>
    <t>VALORES</t>
  </si>
  <si>
    <t>EMISIÓN DE OBLIGACIONES</t>
  </si>
  <si>
    <t>AVALES Y GARANTÍAS</t>
  </si>
  <si>
    <t>JUICIOS</t>
  </si>
  <si>
    <t>INVERSIÓN MEDIANTE PROYECTOS PARA PRESTACIÓN DE SERVICIOS (PPS) Y SIMILARES</t>
  </si>
  <si>
    <t>BIENES CONCESIONADOS O EN COMODATO</t>
  </si>
  <si>
    <t>CUENTAS DE ORDEN CONTABLES</t>
  </si>
  <si>
    <t>FONDO REVOLVENTE FFM 2023</t>
  </si>
  <si>
    <t>FONDO REVOLVENTE ISR 2023</t>
  </si>
  <si>
    <t>Representa el monto de efectivo invertido por MUNICIPIO DE FRANCISCO I. MADERO, la cual se efectúa a plazos que van de inversión a la vista hasta 90 días, su importe se integra por:</t>
  </si>
  <si>
    <t>Representa el monto de efectivo disponible propiedad de MUNICIPIO DE FRANCISCO I. MADERO, en instituciones bancarias, su importe se integra por:</t>
  </si>
  <si>
    <t>7006-4577474 FAISM 2014</t>
  </si>
  <si>
    <t>7007-7430138 FAISM 2015</t>
  </si>
  <si>
    <t>7010-3951249 FAISM 2016</t>
  </si>
  <si>
    <t>7011-1250136 BENEFICIARIOS FAISM 2017</t>
  </si>
  <si>
    <t>7010-8926609 FAISM 2017</t>
  </si>
  <si>
    <t>7011-7067449 BENEFICIARIOS FAISM 2018</t>
  </si>
  <si>
    <t>7011-6986335 FAISM 2018</t>
  </si>
  <si>
    <t>023-6611027 FGP 2019</t>
  </si>
  <si>
    <t>023-6611124 FAISM 2019</t>
  </si>
  <si>
    <t>023-6611175 BENEFICIARIOS FAISM 2019</t>
  </si>
  <si>
    <t>65508533183 FEIEF 2021</t>
  </si>
  <si>
    <t>65508848053 ISR ENAJENACION DE BIENES INMUEBLES</t>
  </si>
  <si>
    <t>65509066453 FFM 2022</t>
  </si>
  <si>
    <t>65509069111 ISR  2022</t>
  </si>
  <si>
    <t>65509069065 FEIEF 2022</t>
  </si>
  <si>
    <t>65509069108 IMPUESTOS 2022</t>
  </si>
  <si>
    <t>65509203467 PROAGUA MUNICIPAL 2022</t>
  </si>
  <si>
    <t>65509603054 REPO 2023</t>
  </si>
  <si>
    <t>65509616927 FGP 2023</t>
  </si>
  <si>
    <t>65509616989 FFM 2023</t>
  </si>
  <si>
    <t>65509617066 FOFYR 2023</t>
  </si>
  <si>
    <t>65509617800 FOCOM 2023</t>
  </si>
  <si>
    <t>65509617953 CISAN 2023</t>
  </si>
  <si>
    <t>65509617984 ISAN 2023</t>
  </si>
  <si>
    <t>65509617325 IEPS TABACOS 2023</t>
  </si>
  <si>
    <t>65509617433 IVFGASOLINAS 2023</t>
  </si>
  <si>
    <t>65509617862 ISR 2023</t>
  </si>
  <si>
    <t>65509617936 FAISM 2023</t>
  </si>
  <si>
    <t>65509618092 FORTAMUN 2023</t>
  </si>
  <si>
    <t>65509617893 ISR EBI 2023</t>
  </si>
  <si>
    <t>65509965760 FEIEF 2023</t>
  </si>
  <si>
    <t>65509940882 CONAFOR 2023</t>
  </si>
  <si>
    <t xml:space="preserve">SIN INVERSIONES TEMPORALES </t>
  </si>
  <si>
    <t>NO SE CUENTA CON FONDOS CON AFECTACIÓN ESPECÍFICA</t>
  </si>
  <si>
    <t>1123</t>
  </si>
  <si>
    <t>1123-02</t>
  </si>
  <si>
    <t>DEUDORES DIVERSOS 2021</t>
  </si>
  <si>
    <t>1123-026</t>
  </si>
  <si>
    <t>LUCAS PABLO GUZMAN ISIDRO</t>
  </si>
  <si>
    <t>1123-027</t>
  </si>
  <si>
    <t>JULIO CESAR GUZMAN MEJIA</t>
  </si>
  <si>
    <t>1123-028</t>
  </si>
  <si>
    <t>JOSE EMMANUEL MEJIA HERNANDEZ</t>
  </si>
  <si>
    <t>1123-03</t>
  </si>
  <si>
    <t>DEUDORES DIVERSOS POR COBRAR A CORTO PLAZO 2022</t>
  </si>
  <si>
    <t>1123-03-17</t>
  </si>
  <si>
    <t>DEUDORES DIVERSOS FAISM 2017</t>
  </si>
  <si>
    <t>1123-03-17-01</t>
  </si>
  <si>
    <t>BANCO NACIONAL DE MEXICO</t>
  </si>
  <si>
    <t>1123-03-18</t>
  </si>
  <si>
    <t>DEUDORES DIVERSOS FAISM 2014</t>
  </si>
  <si>
    <t>1123-03-18-01</t>
  </si>
  <si>
    <t>BANCO NACIONAL DE MÉXICO</t>
  </si>
  <si>
    <t>1123-04</t>
  </si>
  <si>
    <t>DEUDORES DIVERSOS POR COBRAR A CORTO PLAZO 2023</t>
  </si>
  <si>
    <t>1123-04-01</t>
  </si>
  <si>
    <t>DEUDORES DIVERSOS REPO 2023</t>
  </si>
  <si>
    <t>1123-04-01-001</t>
  </si>
  <si>
    <t>BANCO SANTANDER MEXICO SA</t>
  </si>
  <si>
    <t>1123-04-01-002</t>
  </si>
  <si>
    <t>EVA MARIA ANGELES GONZALEZ</t>
  </si>
  <si>
    <t>1123-04-01-003</t>
  </si>
  <si>
    <t>FFM 2023</t>
  </si>
  <si>
    <t>1123-04-01-011</t>
  </si>
  <si>
    <t>LUIS FELICIANO HERNANDEZ</t>
  </si>
  <si>
    <t>1123-04-02</t>
  </si>
  <si>
    <t>DEUDORES DIVERSOS FGP 2023</t>
  </si>
  <si>
    <t>1123-04-02-002</t>
  </si>
  <si>
    <t>1123-04-02-005</t>
  </si>
  <si>
    <t>ZULEIDY AGUILAR DELGADO</t>
  </si>
  <si>
    <t>1123-04-02-007</t>
  </si>
  <si>
    <t>1123-04-02-008</t>
  </si>
  <si>
    <t>BLANCA DOMINGUEZ CECEÑAS</t>
  </si>
  <si>
    <t>1123-04-02-009</t>
  </si>
  <si>
    <t>COZME SAMUDIO AGUILAR</t>
  </si>
  <si>
    <t>1123-04-02-010</t>
  </si>
  <si>
    <t>IMELDA GACHUZ CANDELARIA</t>
  </si>
  <si>
    <t>1123-04-02-011</t>
  </si>
  <si>
    <t>MERCEDES MARIA ZUÑIGA CASTILLO</t>
  </si>
  <si>
    <t>1123-04-03</t>
  </si>
  <si>
    <t>DEUDORES DIVERSOS FFM 2023</t>
  </si>
  <si>
    <t>1123-04-03-016</t>
  </si>
  <si>
    <t>1123-04-04</t>
  </si>
  <si>
    <t>DEUDORES DIVERSOS FOFYR 2023</t>
  </si>
  <si>
    <t>1123-04-04-02</t>
  </si>
  <si>
    <t>BANCO SANTANDER DE MEXICO SA DE CV</t>
  </si>
  <si>
    <t>1123-04-04-03</t>
  </si>
  <si>
    <t>JUAN MANUEL CORTES RUIZ</t>
  </si>
  <si>
    <t>1123-04-12</t>
  </si>
  <si>
    <t>DEUDORES DIVERSOS FORTAMUN 2023</t>
  </si>
  <si>
    <t>1123-04-12-01</t>
  </si>
  <si>
    <t>DIONICIO ZERAFIN OCEGUERA PEREZ</t>
  </si>
  <si>
    <t>1123-04-12-02</t>
  </si>
  <si>
    <t>BANCO SANTANDER, SA DE CV</t>
  </si>
  <si>
    <t>1123-04-14</t>
  </si>
  <si>
    <t>DEUDORES DIVERSOS FEIEF 2023</t>
  </si>
  <si>
    <t>1123-04-14-02</t>
  </si>
  <si>
    <t>FGP 2023</t>
  </si>
  <si>
    <t>1123-04-14-03</t>
  </si>
  <si>
    <t>1123-04-14-04</t>
  </si>
  <si>
    <t>1123-04-17</t>
  </si>
  <si>
    <t>DEUDORES DIVERSOS CONAFOR 2023</t>
  </si>
  <si>
    <t>1123-04-17-01</t>
  </si>
  <si>
    <t>BANCO SANTANDER</t>
  </si>
  <si>
    <t xml:space="preserve">Representa el monto de los derechos de cobro a favor del Municipio de Francisco I. Madero, por gastos por comprobar, principalmente relacionados </t>
  </si>
  <si>
    <t>con viáticos.</t>
  </si>
  <si>
    <t xml:space="preserve">DEUDORES DIVERSOS DE INTERESES BANCARIOS </t>
  </si>
  <si>
    <t>BANCO NACIONAL DE MÉXICO S.A. DE C.V.</t>
  </si>
  <si>
    <t xml:space="preserve">De acuerdo a  Estado de Situación Financiera al 30 de Septiembre de 2023 si se tiene dada de alta la cuenta de INVENTARIOS; pero no se cuenta con movimientos en esta cuenta; y por lo tanto no se informa sobre el sistema de costeo y método de valuación aplicados a los inventarios. </t>
  </si>
  <si>
    <t xml:space="preserve">De acuerdo a  Estado de Situación Financiera al 30 de Septiembre de 2023 si se tiene dada de alta la cuenta de ALMACEN; pero no se cuenta con movimientos en esta cuenta; y por lo tanto no se informa sobre el  método de valuación aplicado. (SE ADJUNTA IMAGEN) </t>
  </si>
  <si>
    <t xml:space="preserve">AL TERCER TRIMESTRE 2023, EL MUNICIPIO NO TIENE INVERSIONES FINANCIERAS; POR LO TANTO NO SE TIENEN INCIDENCIAS </t>
  </si>
  <si>
    <t>AL TERCER TRIMESTRE 2023, EL MUNICIPIO NO TIENE INVERSIONES FINANCIERAS</t>
  </si>
  <si>
    <t>VEHÍCULOS Y EQUIPO DE TRANSPORTE</t>
  </si>
  <si>
    <t xml:space="preserve">NO SE TIENEN ACTIVOS DIFERIDOS </t>
  </si>
  <si>
    <t>SE DESGLOSAN LOS PORCENTAJES DE DEPRESICIÓN QUE SON APLICADOS A LOS BIENES MUEBLES DEL MUNICIPIO:</t>
  </si>
  <si>
    <t>1.2.4</t>
  </si>
  <si>
    <t>BIENES MUEBLES</t>
  </si>
  <si>
    <t>Años de vida útil</t>
  </si>
  <si>
    <t>% de depreciación anual</t>
  </si>
  <si>
    <t>1.2.4.1</t>
  </si>
  <si>
    <t>Mobiliario y Equipo de Administración</t>
  </si>
  <si>
    <t>1.2.4.1.1</t>
  </si>
  <si>
    <t>Muebles de Oficina y Estantería</t>
  </si>
  <si>
    <t>1.2.4.1.2</t>
  </si>
  <si>
    <t>Muebles, Excepto De Oficina Y Estantería</t>
  </si>
  <si>
    <t>1.2.4.1.3</t>
  </si>
  <si>
    <t>Equipo de Cómputo y de Tecnologías de la Información</t>
  </si>
  <si>
    <t>1.2.4.1.9</t>
  </si>
  <si>
    <t>Otros Mobiliarios y Equipos de Administración</t>
  </si>
  <si>
    <t>1.2.4.2</t>
  </si>
  <si>
    <t>Mobiliario y Equipo Educacional y Recreativo</t>
  </si>
  <si>
    <t>1.2.4.2.1</t>
  </si>
  <si>
    <t>Equipos y Aparatos Audiovisuales</t>
  </si>
  <si>
    <t>1.2.4.2.2</t>
  </si>
  <si>
    <t>Aparatos Deportivos</t>
  </si>
  <si>
    <t>1.2.4.2.3</t>
  </si>
  <si>
    <t>Cámaras Fotográficas y de Video</t>
  </si>
  <si>
    <t>1.2.4.2.9</t>
  </si>
  <si>
    <t>Otro Mobiliario y Equipo Educacional y Recreativo</t>
  </si>
  <si>
    <t>1.2.4.3</t>
  </si>
  <si>
    <t>Equipo e Instrumental Médico y de Laboratorio</t>
  </si>
  <si>
    <t>1.2.4.3.1</t>
  </si>
  <si>
    <t>Equipo Médico y de Laboratorio</t>
  </si>
  <si>
    <t>1.2.4.3.2</t>
  </si>
  <si>
    <t>Instrumental Médico y de Laboratorio</t>
  </si>
  <si>
    <t>1.2.4.4</t>
  </si>
  <si>
    <t>Equipo de Transporte</t>
  </si>
  <si>
    <t>1.2.4.4.1</t>
  </si>
  <si>
    <t>Automóviles y Equipo Terrestre</t>
  </si>
  <si>
    <t>1.2.4.4.2</t>
  </si>
  <si>
    <t>Carrocerías y Remolques</t>
  </si>
  <si>
    <t>1.2.4.4.9</t>
  </si>
  <si>
    <t>Otros Equipos de Transporte</t>
  </si>
  <si>
    <t>1.2.4.6</t>
  </si>
  <si>
    <t>Maquinaria, Otros Equipos y Herramientas</t>
  </si>
  <si>
    <t>1.2.4.6.1</t>
  </si>
  <si>
    <t>Maquinaria y Equipo Agropecuario</t>
  </si>
  <si>
    <t>1.2.4.6.2</t>
  </si>
  <si>
    <t xml:space="preserve">Maquinaria y Equipo Industrial </t>
  </si>
  <si>
    <t>1.2.4.6.3</t>
  </si>
  <si>
    <t>Maquinaria y Equipo de Construcción</t>
  </si>
  <si>
    <t>1.2.4.6.4</t>
  </si>
  <si>
    <t>Sistemas de Aire Acondicionado, Calefacción y de Refrigeración Industrial y Comercial</t>
  </si>
  <si>
    <t>1.2.4.6.5</t>
  </si>
  <si>
    <t>Equipo de Comunicación y Telecomunicación</t>
  </si>
  <si>
    <t>1.2.4.6.6</t>
  </si>
  <si>
    <t xml:space="preserve">Equipos de Generación Eléctrica, Aparatos y Accesorios Eléctricos </t>
  </si>
  <si>
    <t>1.2.4.6.7</t>
  </si>
  <si>
    <t xml:space="preserve">Herramientas y Máquinas-Herramienta </t>
  </si>
  <si>
    <t>1.2.4.6.9</t>
  </si>
  <si>
    <t>Otros Equipos</t>
  </si>
  <si>
    <t xml:space="preserve">Compuesto por: Pasivo Circulante y Pasivo No Circulante, en éstos inciden pasivos derivados de operaciones por servicios personales, </t>
  </si>
  <si>
    <t>pasivos por obligaciones laborales, a continuación se presenta la integración del pasivo:</t>
  </si>
  <si>
    <t xml:space="preserve">cuentas por pagar por operaciones presupuestarias devengadas y contabilizadas al 30 de Septiembre del ejercicio correspondiente; </t>
  </si>
  <si>
    <t>Servicios Personales por Pagar a Corto Plazo</t>
  </si>
  <si>
    <t xml:space="preserve">El importe de esta cuenta esta constituido principalmente por: Aportaciones de Seguridad Social (patronal), mismas que se pagan en los todos </t>
  </si>
  <si>
    <t>Retenciones por Pagar a Corto Plazo</t>
  </si>
  <si>
    <t xml:space="preserve">El importe de esta cuenta esta constituido principalmente por: Retenciones de ISR por Sueldos y Salarios, ISR de Proveedores, </t>
  </si>
  <si>
    <t>5 % al millar y 1% OBS, los cuales se pagan cada mes subsecuente a la creación.</t>
  </si>
  <si>
    <t xml:space="preserve">Proveedores por Pagar a Corto Plazo /Otras Cuentas por Pagar a Corto Plazo </t>
  </si>
  <si>
    <t xml:space="preserve">Representa los adeudos con proveedores derivados de operaciones del Municipio de Francisco i. Madero, con vencimiento menor o </t>
  </si>
  <si>
    <t>igual a doce meses.</t>
  </si>
  <si>
    <t>IMPUESTOS</t>
  </si>
  <si>
    <t>DERECHOS</t>
  </si>
  <si>
    <t>PRODUCTOS</t>
  </si>
  <si>
    <t>APROVECHAMIENTOS</t>
  </si>
  <si>
    <t xml:space="preserve">INGRESOS POR VENTA DE BIENES </t>
  </si>
  <si>
    <t xml:space="preserve">Subtotal INGRESOS FISCALES </t>
  </si>
  <si>
    <t>PARTICIPACIONES EJERCICIO 2023</t>
  </si>
  <si>
    <t xml:space="preserve">    FGP 2023</t>
  </si>
  <si>
    <t xml:space="preserve">    FFM 2023</t>
  </si>
  <si>
    <t xml:space="preserve">    FOFYR 2023</t>
  </si>
  <si>
    <t xml:space="preserve">    FOCOM 2023</t>
  </si>
  <si>
    <t xml:space="preserve">    CISAN 2023</t>
  </si>
  <si>
    <t xml:space="preserve">    ISAN 2023</t>
  </si>
  <si>
    <t xml:space="preserve">    IEPS TABACOS 2023</t>
  </si>
  <si>
    <t xml:space="preserve">    IVF GASOLINAS 2023</t>
  </si>
  <si>
    <t xml:space="preserve">    ISR EBI 2023</t>
  </si>
  <si>
    <t xml:space="preserve">    FEIEF 2023</t>
  </si>
  <si>
    <t>APORTACIONES EJERCICIO 2023</t>
  </si>
  <si>
    <t xml:space="preserve">    FAISM 2023</t>
  </si>
  <si>
    <t xml:space="preserve">    FORTAMUN 2023</t>
  </si>
  <si>
    <t>CONVENIOS EJERCICIO 2023</t>
  </si>
  <si>
    <t xml:space="preserve">    ISR  2023</t>
  </si>
  <si>
    <t>INCENTIVOS DERIVADOS DE LA COLABORACION FISCAL</t>
  </si>
  <si>
    <t>Subtotal INCENTIVOS DERIVADOS DE LA COLABORACIÓN FISCAL</t>
  </si>
  <si>
    <t xml:space="preserve">IMPORTE TOTAL </t>
  </si>
  <si>
    <t xml:space="preserve">    CONAFOR 2023</t>
  </si>
  <si>
    <t>4300</t>
  </si>
  <si>
    <t>OTROS INGRESOS Y BENEFICIOS</t>
  </si>
  <si>
    <t>4399-01-01-01</t>
  </si>
  <si>
    <t>RENDIMIENTOS FAISM 2014</t>
  </si>
  <si>
    <t>4399-01-02-01</t>
  </si>
  <si>
    <t>RENDIMIENTOS FAISM 2015</t>
  </si>
  <si>
    <t>4399-01-03-01</t>
  </si>
  <si>
    <t>RENDIMIENTOS FAISM 2016</t>
  </si>
  <si>
    <t>4399-01-04-01</t>
  </si>
  <si>
    <t>RENDIMIENTOS FAISM 2017</t>
  </si>
  <si>
    <t>4399-01-04-02</t>
  </si>
  <si>
    <t>RENDIMIENTOS BENEFICIARIOS FAISM 2017</t>
  </si>
  <si>
    <t>4399-01-05-01</t>
  </si>
  <si>
    <t>RENDIMIENTOS FAISM 2018</t>
  </si>
  <si>
    <t>4399-01-05-02</t>
  </si>
  <si>
    <t>RENDIMIENTOS BENEFICIARIOS FAISM 2018</t>
  </si>
  <si>
    <t>4399-01-06-01</t>
  </si>
  <si>
    <t>RENDIMIENTOS FGP 2019</t>
  </si>
  <si>
    <t>4399-01-06-02</t>
  </si>
  <si>
    <t>RENDIMIENTOS FAISM 2019</t>
  </si>
  <si>
    <t>4399-01-06-03</t>
  </si>
  <si>
    <t>RENDIMIENTOS BENEFICIARIOS FAISM 2019</t>
  </si>
  <si>
    <t>4399-01-09-01</t>
  </si>
  <si>
    <t>RENDIMIENTOS BANCARIOS REPO 2022</t>
  </si>
  <si>
    <t>4399-01-10-02</t>
  </si>
  <si>
    <t>RENDIMENTO FGP 2023</t>
  </si>
  <si>
    <t>4399-01-10-03</t>
  </si>
  <si>
    <t>RENDIMIENTO FFM 2023</t>
  </si>
  <si>
    <t>4399-01-10-04</t>
  </si>
  <si>
    <t>RENDIMIENTO FOFYR 2023</t>
  </si>
  <si>
    <t>4399-01-10-05</t>
  </si>
  <si>
    <t>RENDIMIENTO FOCOM 2023</t>
  </si>
  <si>
    <t>4399-01-10-06</t>
  </si>
  <si>
    <t>RENDIMIENTO CISAN 2023</t>
  </si>
  <si>
    <t>4399-01-10-07</t>
  </si>
  <si>
    <t>RENDIMIENTO ISAN 2023</t>
  </si>
  <si>
    <t>4399-01-10-08</t>
  </si>
  <si>
    <t>RENDIMIENTO IEPS TABACOS 2023</t>
  </si>
  <si>
    <t>4399-01-10-09</t>
  </si>
  <si>
    <t>RENDIMIENTO IVFGASOLINAS 2023</t>
  </si>
  <si>
    <t>4399-01-10-10</t>
  </si>
  <si>
    <t>RENDIMIENTO ISR 2023</t>
  </si>
  <si>
    <t>4399-01-10-11</t>
  </si>
  <si>
    <t>RENDIMIENTO  FAISM 2023</t>
  </si>
  <si>
    <t>4399-01-10-12</t>
  </si>
  <si>
    <t>RENDIMIENTO FORTAMUN 2023</t>
  </si>
  <si>
    <t>4399-01-10-13</t>
  </si>
  <si>
    <t>RENDIMIENTO ISR EBI 2023</t>
  </si>
  <si>
    <t>4399-01-10-14</t>
  </si>
  <si>
    <t>RENDIMIENTO FEIEF 2023</t>
  </si>
  <si>
    <t>4399-01-10-17</t>
  </si>
  <si>
    <t>RENDIMIENTO CONAFOR 2023</t>
  </si>
  <si>
    <t xml:space="preserve">En el periodo que se informa el patrimonio generado, procede de la recepción de las aportaciones ordinarias emitidas por la Secretaria de Fiananzas de gobierno del Estado de Hidalgo, así como por la recepción de Impuestos, Derechos, Productos y aprovechamientos cobrados por el Municipio. </t>
  </si>
  <si>
    <t>En el Tercer Trimestre 2023 se informa NO hubo variaciones al Patrimonio Contribuido</t>
  </si>
  <si>
    <t>Presentar el análisis de las cifras del periodo actual (2023) y periodo anterior (2022) del Efectivo y
Equivalentes al Efectivo, al Final del Ejercicio del Estado de Flujos de Efectivo, respecto a la
composición del rubro de Efectivo y Equivalentes, utilizando el siguiente cuadro:</t>
  </si>
  <si>
    <t xml:space="preserve">Se adjuntan conciliaciones al final de las Notas a los Estados Financieros y en electrónico en la hoja 1 y 2 del mismo archivo </t>
  </si>
  <si>
    <t xml:space="preserve">De acuerdo a Estado de Situación Financiera al 30 de septiembre de 2023 se muestra la siguiente información: </t>
  </si>
  <si>
    <t xml:space="preserve">Cuentas de Ingresos </t>
  </si>
  <si>
    <t>Cuentas de Egresos</t>
  </si>
  <si>
    <t>Este Municipio es Gobernado por un Ayuntamiento, integrado por un Presidente Municipal, los Sindicos y los Regidores que establezca la Ley Electoral del Estado de Hidalgo.</t>
  </si>
  <si>
    <t>El Gobierno Municipal es ejercido por el ayuntamiento, de manera exclusiva y no hay autoridad intermedia alguna entre éste y el gobierno del Estado, está investido de personalidad jurídica y maneja su patrimonio conforme a la Ley, administrando libremente su Hacienda, la cuál se formará de los rendimientos de los bienes que les pertenezcan, así como de las contribuciones y otros ingresos que las legislaturas establezcan a su favor.</t>
  </si>
  <si>
    <t xml:space="preserve">Las Finanzas Públicas determinan la capacidad de atender las necesidades y demandas de la población de manera oportuna y eficiente; así como el desarrollo de infraestructura del Municipio para gozar de una mejor calidad de vida y un mayor crecimiento económico, por lo tanto los ingresos que se recauden provenientes de la estimación establecida en la Iniciativa de Ley de Ingresos se destinarán a sufragar los gastos públicos establecidos y autorizados en el Presupuesto de Egresos Municipal para el mismo ejercicio fiscal, atendiendo lo dispuesto en los convenios de coordinación, lineamientos, reglas de Operación y demás normativa aplicable. </t>
  </si>
  <si>
    <t xml:space="preserve">El Municipio fue creado el 20 de Septiembre de 1920, a traves del decreto num. 82 </t>
  </si>
  <si>
    <t xml:space="preserve">La construccón incial del Palacio Municipal se da el 15 de Marzo de 1945 </t>
  </si>
  <si>
    <t xml:space="preserve">conservando a la fecha su estructura historica inicial. </t>
  </si>
  <si>
    <t>Ser un Municipio Prospero, Moderno, Seguro y con Calidad de vida</t>
  </si>
  <si>
    <t xml:space="preserve">Prestación de  Servicios Públicos </t>
  </si>
  <si>
    <t>Personas Morales con Fines no Lucrativos</t>
  </si>
  <si>
    <t xml:space="preserve">1.- I.S.R. Sobre Sueldos y Salarios </t>
  </si>
  <si>
    <t>2.- I.S.R. a Proveedores con Régimen Simplificado de Confianza</t>
  </si>
  <si>
    <t xml:space="preserve">3.- RETENCION 5 AL MILLAR </t>
  </si>
  <si>
    <t>4.- RETENCION 1% OBS</t>
  </si>
  <si>
    <t>ESTRUCTURA MOSTRADA EN EL ANÁLITICO DE PLAZAS EN LA PRIMERA MODIFICACIÓN A PRESUPUESTO DE EGRESOS 2023</t>
  </si>
  <si>
    <t>SECRETARIO PARTICULAR --- PRESIDENCIA MUNICIPAL --- ASAMBLEA MUNICIPAL  __  (OFICIAL MAYOR DE LA H. ASAMBLEA)</t>
  </si>
  <si>
    <t xml:space="preserve">CONTRALORIA INTERNA MUNICIPAL --- AUTORIDAD INVESTIGADORA --- AUTORIDAD SUBSTANCIADORA Y RESOLUTORIA </t>
  </si>
  <si>
    <t xml:space="preserve">SISTEMA DIF MUNICIPAL--- DIRECCIÓN DE PLANEACIÓN Y EVALUACIÓN DEL DESEMPEÑO </t>
  </si>
  <si>
    <t xml:space="preserve">OFICIALIA MAYOR-SECRETARIA GENERAL-TESORERIA MUNICIPAL-SECREATRIA DE OBRAS PÚBLICAS-DIRECCIÓN GENERAL DE DESARROLLO </t>
  </si>
  <si>
    <t>SOCIAL, SEGURIDAD PÚBLICA Y TRANSITO MUNICIPAL-PROTECCIÓN CÍVIL-DIRECCIÓN JURÍDICA- ARCHIVO MUNICIPAL-GOBIERNO MUNICIPAL-</t>
  </si>
  <si>
    <t>REGISTRO DEL ESTADO FAMILIAR-COMUNICACIÓN SOCIAL-JUEZ CONCILIADOR-UNIDAD DE TRANSPARENCIA-INSTANCIA DE LA MUJER</t>
  </si>
  <si>
    <t>CATASTRO E IMPUESTO PREDIAL-REGLAMENTOS Y ESPECTACULOS-SERVICIOS PÚBLICOS MUNICIPALES-SISTEMA DE AGUA POTABLE -SALUD</t>
  </si>
  <si>
    <t xml:space="preserve">DESARROLLO ECONÓMICO Y TURISMO-DESARROLLO RURAL SUSTENTABLE Y MEDIO AMBIENTE-EDUCACIÓN Y CULTURA-JUVENTUD Y </t>
  </si>
  <si>
    <t>DEPORTE.</t>
  </si>
  <si>
    <t xml:space="preserve">(SIN CAMBIOS AL TERCER TRIMESTRE 2023) </t>
  </si>
  <si>
    <t>EL MUNICIPIO NO TIENE FIDEICOMISOS, MANDATOS Y ANÁLOGOS AL TERCER TRIMESTRE 2023</t>
  </si>
  <si>
    <t>La emisión de los Estados Financieros se han realizado conforme a la normatividad emitida por el CONAC y las disposiciones legales aplicables.</t>
  </si>
  <si>
    <t xml:space="preserve">aquí se incluye la siguiente información emitida: </t>
  </si>
  <si>
    <t xml:space="preserve">Estados e Información Contable </t>
  </si>
  <si>
    <t xml:space="preserve">Estados e Información Presupuestaria  </t>
  </si>
  <si>
    <t xml:space="preserve">Estados e Información Programática </t>
  </si>
  <si>
    <r>
      <t xml:space="preserve">Actualización: se informará del método utilizado para la actualización del valor de los activos, pasivos y Hacienda Pública/Patrimonio y las razones de dicha elección. Así como informar de la desconexión o reconexión inflacionaria. </t>
    </r>
    <r>
      <rPr>
        <i/>
        <sz val="8"/>
        <color rgb="FF0070C0"/>
        <rFont val="Arial"/>
        <family val="2"/>
      </rPr>
      <t xml:space="preserve"> EN EL PERIODO NO SE REALIZARON ACTUALIZACIÓNES </t>
    </r>
  </si>
  <si>
    <r>
      <t xml:space="preserve">Informar sobre la realización de operaciones en el extranjero y de sus efectos en la información financiera gubernamental. </t>
    </r>
    <r>
      <rPr>
        <i/>
        <sz val="8"/>
        <color rgb="FF0070C0"/>
        <rFont val="Arial"/>
        <family val="2"/>
      </rPr>
      <t xml:space="preserve">NO SE REALIZARON </t>
    </r>
  </si>
  <si>
    <t>OPERACIONES EN EL EXTRANJERO.</t>
  </si>
  <si>
    <r>
      <t xml:space="preserve">Método de valuación de la inversión en acciones de Compañías subsidiarias no consolidadas y asociadas. </t>
    </r>
    <r>
      <rPr>
        <i/>
        <sz val="8"/>
        <color rgb="FF0070C0"/>
        <rFont val="Arial"/>
        <family val="2"/>
      </rPr>
      <t>NO SE TIENEN INVERSIONES EN ACCIONES</t>
    </r>
  </si>
  <si>
    <r>
      <t xml:space="preserve">Sistema y método de valuación de inventarios y costo de lo vendido. </t>
    </r>
    <r>
      <rPr>
        <i/>
        <sz val="8"/>
        <color rgb="FF0070C0"/>
        <rFont val="Arial"/>
        <family val="2"/>
      </rPr>
      <t xml:space="preserve">EN EL PERIODO NO SE REALIZO VALUACIÓN DE INVENTARIOS </t>
    </r>
  </si>
  <si>
    <r>
      <t xml:space="preserve">Beneficios a empleados: revelar el cálculo de la reserva actuarial, valor presente de los ingresos esperados comparado con el valor presente de la estimación de gastos tanto de los beneficiarios actuales como futuros. </t>
    </r>
    <r>
      <rPr>
        <i/>
        <sz val="8"/>
        <color rgb="FF0070C0"/>
        <rFont val="Arial"/>
        <family val="2"/>
      </rPr>
      <t xml:space="preserve">CONTINUA EN PROCESO EL ESTUDIO ACTUARIAL </t>
    </r>
  </si>
  <si>
    <r>
      <t xml:space="preserve">Provisiones: objetivo de su creación, monto y plazo. </t>
    </r>
    <r>
      <rPr>
        <i/>
        <sz val="8"/>
        <color rgb="FF0070C0"/>
        <rFont val="Arial"/>
        <family val="2"/>
      </rPr>
      <t xml:space="preserve">NO SE GENERARON PROVISIONES EN EL PERIODO </t>
    </r>
  </si>
  <si>
    <r>
      <t xml:space="preserve">Reservas: objetivo de su creación, monto y plazo. </t>
    </r>
    <r>
      <rPr>
        <i/>
        <sz val="8"/>
        <color rgb="FF0070C0"/>
        <rFont val="Arial"/>
        <family val="2"/>
      </rPr>
      <t xml:space="preserve">NO SE GENERARON RESERVAS EN EL PERIODO </t>
    </r>
  </si>
  <si>
    <r>
      <t xml:space="preserve">Cambios en políticas contables y corrección de errores junto con la revelación de los efectos que se tendrá en la información financiera del ente público, ya sea retrospectivos o prospectivos. </t>
    </r>
    <r>
      <rPr>
        <i/>
        <sz val="8"/>
        <color rgb="FF0070C0"/>
        <rFont val="Arial"/>
        <family val="2"/>
      </rPr>
      <t xml:space="preserve">EN EL PERIODO NO SE REALIZARON CAMBIO DE POLÍTICAS CONTABLES Y/O CORRECCIONES </t>
    </r>
  </si>
  <si>
    <t xml:space="preserve">Reclasificaciones: se deben revelar todos aquellos movimientos entre cuentas por efectos de cambios en los tipos de operaciones. </t>
  </si>
  <si>
    <t xml:space="preserve"> SIN RECLASIFICACIONES EN EL PERIODO </t>
  </si>
  <si>
    <r>
      <t>Depuración y cancelación de saldos.</t>
    </r>
    <r>
      <rPr>
        <i/>
        <sz val="8"/>
        <color theme="3" tint="0.39997558519241921"/>
        <rFont val="Arial"/>
        <family val="2"/>
      </rPr>
      <t xml:space="preserve"> SE ENCUENTRA EN PROCESO LA DEPURACION DE BIENES MUEB LES, INMUEBLES E INTANGIBLES </t>
    </r>
  </si>
  <si>
    <t xml:space="preserve">NO SE TIENEN INVERSIONES EN EL EXTRANJERO </t>
  </si>
  <si>
    <r>
      <t xml:space="preserve">Cambios en el porcentaje de depreciación o valor residual de los activos. </t>
    </r>
    <r>
      <rPr>
        <i/>
        <sz val="8"/>
        <color rgb="FF0070C0"/>
        <rFont val="Arial"/>
        <family val="2"/>
      </rPr>
      <t>(NO SE REALIZARON CAMBIOS EN EL PERIODO)</t>
    </r>
  </si>
  <si>
    <r>
      <t xml:space="preserve">Importe de los gastos capitalizados en el ejercicio, tanto financieros como de investigación y desarrollo. </t>
    </r>
    <r>
      <rPr>
        <i/>
        <sz val="8"/>
        <color rgb="FF0070C0"/>
        <rFont val="Arial"/>
        <family val="2"/>
      </rPr>
      <t xml:space="preserve">(EN EL PERIODO NO SE GENERARON </t>
    </r>
  </si>
  <si>
    <t>GASTO CAPITALIZADOS)</t>
  </si>
  <si>
    <r>
      <t xml:space="preserve">Riesgos por tipo de cambio o tipo de interés de las inversiones financieras </t>
    </r>
    <r>
      <rPr>
        <i/>
        <sz val="8"/>
        <color rgb="FF0070C0"/>
        <rFont val="Arial"/>
        <family val="2"/>
      </rPr>
      <t xml:space="preserve">(EN EL PERIODO NO SE TIENEN INVERSIONES FINANCIERAS) </t>
    </r>
  </si>
  <si>
    <r>
      <t xml:space="preserve">Valor activado en el ejercicio de los bienes construidos por la entidad. </t>
    </r>
    <r>
      <rPr>
        <i/>
        <sz val="8"/>
        <color rgb="FF0070C0"/>
        <rFont val="Arial"/>
        <family val="2"/>
      </rPr>
      <t>(NO APLICA)</t>
    </r>
  </si>
  <si>
    <r>
      <t xml:space="preserve">Otras circunstancias de carácter significativo que afecten el activo, tales  como  bienes  en garantía, señalados en embargos, litigios, títulos de inversiones entregados en garantías, baja significativa del valor de inversiones financieras, etc. </t>
    </r>
    <r>
      <rPr>
        <i/>
        <sz val="8"/>
        <color rgb="FF0070C0"/>
        <rFont val="Arial"/>
        <family val="2"/>
      </rPr>
      <t xml:space="preserve">(NO APLICA) </t>
    </r>
  </si>
  <si>
    <r>
      <t xml:space="preserve">Desmantelamiento de Activos, procedimientos, implicaciones, efectos contables. </t>
    </r>
    <r>
      <rPr>
        <i/>
        <sz val="8"/>
        <color rgb="FF0070C0"/>
        <rFont val="Arial"/>
        <family val="2"/>
      </rPr>
      <t xml:space="preserve">(EN EL PERIODO NO SE REALIZARON MOVIMIENTOS QUE AFECTEN </t>
    </r>
  </si>
  <si>
    <t>LOS REGISTROS CONTABLES)</t>
  </si>
  <si>
    <r>
      <t xml:space="preserve">Administración de activos; planeación con el objetivo de que el ente los utilice de manera más efectiva. </t>
    </r>
    <r>
      <rPr>
        <i/>
        <sz val="8"/>
        <color rgb="FF0070C0"/>
        <rFont val="Arial"/>
        <family val="2"/>
      </rPr>
      <t xml:space="preserve">(SE ENCUENTRA EN PROCESO </t>
    </r>
  </si>
  <si>
    <r>
      <t xml:space="preserve">Inversiones en valores. </t>
    </r>
    <r>
      <rPr>
        <i/>
        <sz val="8"/>
        <color rgb="FF0070C0"/>
        <rFont val="Arial"/>
        <family val="2"/>
      </rPr>
      <t xml:space="preserve">(EN EL PERIODO NO SE TIENEN INVERSIONES) </t>
    </r>
  </si>
  <si>
    <r>
      <t xml:space="preserve">Patrimonio de Organismos descentralizados de Control Presupuestario Indirecto. </t>
    </r>
    <r>
      <rPr>
        <i/>
        <sz val="8"/>
        <color rgb="FF0070C0"/>
        <rFont val="Arial"/>
        <family val="2"/>
      </rPr>
      <t xml:space="preserve">(EL MUNICIPIO NO CUENTA CON ORGANISMOS </t>
    </r>
    <r>
      <rPr>
        <i/>
        <sz val="7"/>
        <color rgb="FF0070C0"/>
        <rFont val="Arial"/>
        <family val="2"/>
      </rPr>
      <t>DESCENTRALIZADOS</t>
    </r>
    <r>
      <rPr>
        <i/>
        <sz val="8"/>
        <color rgb="FF0070C0"/>
        <rFont val="Arial"/>
        <family val="2"/>
      </rPr>
      <t xml:space="preserve">) </t>
    </r>
  </si>
  <si>
    <r>
      <t>Inversiones en empresas de participación mayoritaria.</t>
    </r>
    <r>
      <rPr>
        <i/>
        <sz val="8"/>
        <color rgb="FF0070C0"/>
        <rFont val="Arial"/>
        <family val="2"/>
      </rPr>
      <t xml:space="preserve"> (EN EL PERIODO NO SE TIENEN INVERSIONES) </t>
    </r>
  </si>
  <si>
    <r>
      <t xml:space="preserve">Inversiones en empresas de participación minoritaria.  </t>
    </r>
    <r>
      <rPr>
        <i/>
        <sz val="8"/>
        <color rgb="FF0070C0"/>
        <rFont val="Arial"/>
        <family val="2"/>
      </rPr>
      <t xml:space="preserve">(EN EL PERIODO NO SE TIENEN INVERSIONES) </t>
    </r>
  </si>
  <si>
    <r>
      <t xml:space="preserve">Patrimonio   de   organismos   descentralizados   de   control   presupuestario   directo,   según corresponda. </t>
    </r>
    <r>
      <rPr>
        <i/>
        <sz val="8"/>
        <color rgb="FF0070C0"/>
        <rFont val="Arial"/>
        <family val="2"/>
      </rPr>
      <t>(EL MUNICIPIO NO CUENTA CON</t>
    </r>
  </si>
  <si>
    <t xml:space="preserve"> ORGANISMOS  DESCENTRALIZADOS).</t>
  </si>
  <si>
    <t xml:space="preserve">Proyeccion de Ingresos </t>
  </si>
  <si>
    <t xml:space="preserve">INGRESOS POR VENTAS </t>
  </si>
  <si>
    <t xml:space="preserve">IMPORTES TOTALES </t>
  </si>
  <si>
    <t>REPORTE DE PROYECCION Y RECAUDADO AL 30 DE SEPTIEMBRE DE 2023</t>
  </si>
  <si>
    <t xml:space="preserve">EL MUNICIPIO DE FRANCISCO I. MADERO NO TIENE DEUDA PÚBLICA </t>
  </si>
  <si>
    <t>SISTEMA DE EVALUCION DE ARMONIZACIÓN CONTABLE : PRIMER PERIODO 2023    =  89.49</t>
  </si>
  <si>
    <t xml:space="preserve">TRABAJO CONSTANTE CON LAS DIVERSAS ÁREAS DEL MUNICIPIO CON EL FIN DE COADYUVAR AL CUMPLIMIENTO DE OBJETIVOS; </t>
  </si>
  <si>
    <t xml:space="preserve">ESTO A TRAVES DE CUMPLIMIENTO DE NORMATIVAS EMITIDAS POR EL ÁREA </t>
  </si>
  <si>
    <t>AL TERCER TRIMESTRE 2023, NO ES NECESARIA LA ENTREGA DE INFORMACIÓN SEGMENTADA</t>
  </si>
  <si>
    <t xml:space="preserve">AL TERCER TRIMESTRE 2023, NO SE REALIZARON MOVIMIENTOS POSTERIORES </t>
  </si>
  <si>
    <t xml:space="preserve">NO APLICA PARA EL MUNICIPIO DE FRANCISCO I. MADERO </t>
  </si>
  <si>
    <t xml:space="preserve"> LA INFORMACIÓN CONTABLE SE ENCUENTRA FIRMADA EN CADA PÁGINA, Y CONTIENE LA LEYENDA:                                                                                                                            “Bajo protesta de decir verdad declaramos que los Estados Financieros y sus notas, son razonablemente correctos y son responsabilidad del emisor”</t>
  </si>
  <si>
    <t>LA REEVALUACION DE ACTIVOS DEL MUNICIPIO, POR TANTO HABRA DIFERENCIAS AL TERCER TRIMESTRE 2023)</t>
  </si>
  <si>
    <t>los meses; Prima Vacacional, cuyo importe se paga de Enero a Septiembre; Aguinaldo cuyo importe se paga en el mes de diciembre.</t>
  </si>
  <si>
    <t>Page 1</t>
  </si>
  <si>
    <t>4. TOTAL DE INGRESOS CONTABLES</t>
  </si>
  <si>
    <t>3.3 OTROS INGRESOS PRESUPUESTARIOS NO CONTABLES</t>
  </si>
  <si>
    <t>3.2 INGRESOS DERIVADOS DE FINANCIAMIENTOS</t>
  </si>
  <si>
    <t>3.1 APROVECHAMIENTOS PATRIMONIALES</t>
  </si>
  <si>
    <t>3. MENOS INGRESOS PRESUPUESTARIOS NO CONTABLES</t>
  </si>
  <si>
    <t>2.6 OTROS INGRESOS CONTABLES NO PRESUPUESTARIOS</t>
  </si>
  <si>
    <t>2.5 OTROS INGRESOS Y BENEFICIOS VARIOS</t>
  </si>
  <si>
    <t>2.4 DISMINUCIÓN DEL EXCESO DE PROVISIONES</t>
  </si>
  <si>
    <t>2.3 DISMINUCIÓN DEL EXCESO DE ESTIMACIONES POR PÉRDIDA O DETERIORO U OBSOLESCENCIA</t>
  </si>
  <si>
    <t>2.2 INCREMENTO POR VARIACIÓN DE INVENTARIOS</t>
  </si>
  <si>
    <t>2.1 INGRESOS FINANCIEROS</t>
  </si>
  <si>
    <t>2. MÁS INGRESOS CONTABLES NO PRESUPUESTARIOS</t>
  </si>
  <si>
    <t>1.-TOTAL DE INGRESOS PRESUPUESTARIOS</t>
  </si>
  <si>
    <t>Rep: rptConciliacionPresupuestal</t>
  </si>
  <si>
    <t>10:11 a. m.</t>
  </si>
  <si>
    <t>(Cifras en pesos)</t>
  </si>
  <si>
    <t>Correspondiente Del 01/ene./2023 al 30/sep./2023</t>
  </si>
  <si>
    <t>Usr: supervisor</t>
  </si>
  <si>
    <t>07/oct./2023</t>
  </si>
  <si>
    <t xml:space="preserve">Fecha y </t>
  </si>
  <si>
    <t>Conciliación entre los Ingresos Presupuestarios y Contables</t>
  </si>
  <si>
    <t>HIDALGO</t>
  </si>
  <si>
    <t>MUNICIPIO DE FRANCISCO I. MADERO, HIDALGO</t>
  </si>
  <si>
    <t>4. TOTAL DE GASTOS CONTABLES</t>
  </si>
  <si>
    <t>3.7 OTROS GASTOS CONTABLES NO PRESUPUESTARIOS</t>
  </si>
  <si>
    <t>3.6 OTROS GASTOS</t>
  </si>
  <si>
    <t>3.3 DISMINUCIÓN DE INVENTARIOS</t>
  </si>
  <si>
    <t>3.2 PROVISIONES</t>
  </si>
  <si>
    <t>3.1 ESTIMACIONES, DEPRECIACIONES, DETERIOROS, OBSOLESCENCIA Y AMORTIZACIONES</t>
  </si>
  <si>
    <t>3. MÁS GASTOS CONTABLES NO PRESUPUESTARIOS</t>
  </si>
  <si>
    <t>2.21 OTROS EGRESOS PRESUPUESTARIOS NO CONTABLES</t>
  </si>
  <si>
    <t>2.20 Adeudos de ejercicios fiscales anteriores (ADEFAS)</t>
  </si>
  <si>
    <t>2.19 Amortización de la deuda pública</t>
  </si>
  <si>
    <t>2.18 Provisiones para contingencias y otras erogaciones especiales</t>
  </si>
  <si>
    <t>2.17 Inversiones en fideicomisos, mandatos y otros análogos</t>
  </si>
  <si>
    <t>2.16 Concesión de préstamos</t>
  </si>
  <si>
    <t>2.15 Compra de títulos y valores</t>
  </si>
  <si>
    <t>2.14 Acciones y participaciones de capital</t>
  </si>
  <si>
    <t>2.13 Obra pública en bienes propios</t>
  </si>
  <si>
    <t>2.12 Obra pública en bienes de dominio público</t>
  </si>
  <si>
    <t>2.11 Activos intangibles</t>
  </si>
  <si>
    <t>2.10 Bienes inmuebles</t>
  </si>
  <si>
    <t>2.9 Activos Biológicos</t>
  </si>
  <si>
    <t>2.8 Maquinaria, otros equipos y herramientas</t>
  </si>
  <si>
    <t>2.7 Equipo de defensa y seguridad</t>
  </si>
  <si>
    <t>2.6 Vehículos y equipo de transporte</t>
  </si>
  <si>
    <t>2.5 Equipo e instrumental médico y de laboratorio</t>
  </si>
  <si>
    <t>2.4 Mobiliario y equipo educacional y recreativo</t>
  </si>
  <si>
    <t>2.3 Mobiliario y equipo de administración</t>
  </si>
  <si>
    <t>2.2 MATERIALES Y SUMINISTROS</t>
  </si>
  <si>
    <t>2.1 MATERIAS PRIMAS Y MATERIALES DE PRODUCCIÓN Y COMERCIALIZACIÓN</t>
  </si>
  <si>
    <t>2. MENOS EGRESOS PRESUPUESTARIOS NO CONTABLES</t>
  </si>
  <si>
    <t>1.-TOTAL DE EGRESOS PRESUPUESTARIOS</t>
  </si>
  <si>
    <t>10:12 a. m.</t>
  </si>
  <si>
    <t>Conciliación entre los Egresos Presupuestarios y los Gastos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</si>
</sst>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42" formatCode="_-&quot;$&quot;* #,##0_-;\-&quot;$&quot;* #,##0_-;_-&quot;$&quot;* &quot;-&quot;_-;_-@_-"/>
    <numFmt numFmtId="44" formatCode="_-&quot;$&quot;* #,##0.00_-;\-&quot;$&quot;* #,##0.00_-;_-&quot;$&quot;* &quot;-&quot;??_-;_-@_-"/>
    <numFmt numFmtId="43" formatCode="_-* #,##0.00_-;\-* #,##0.00_-;_-* &quot;-&quot;??_-;_-@_-"/>
    <numFmt numFmtId="164" formatCode="&quot;$&quot;\ #,###,###.00"/>
    <numFmt numFmtId="165" formatCode="[$$-80A]#,##0"/>
  </numFmts>
  <fonts count="65"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Times New Roman"/>
      <family val="1"/>
    </font>
    <font>
      <b/>
      <i/>
      <sz val="9"/>
      <name val="Arial"/>
      <family val="2"/>
    </font>
    <font>
      <sz val="10"/>
      <color rgb="FF000000"/>
      <name val="Times New Roman"/>
      <charset val="204"/>
    </font>
    <font>
      <sz val="7"/>
      <color rgb="FF000000"/>
      <name val="Arial"/>
      <family val="2"/>
    </font>
    <font>
      <sz val="8"/>
      <color rgb="FF000000"/>
      <name val="Tahoma"/>
      <family val="2"/>
    </font>
    <font>
      <b/>
      <sz val="7"/>
      <color rgb="FF000000"/>
      <name val="Arial"/>
      <family val="2"/>
    </font>
    <font>
      <sz val="6.5"/>
      <color rgb="FF000000"/>
      <name val="Arial"/>
      <family val="2"/>
    </font>
    <font>
      <sz val="8"/>
      <color theme="1"/>
      <name val="Arial"/>
      <family val="2"/>
    </font>
    <font>
      <b/>
      <sz val="8"/>
      <color theme="1"/>
      <name val="Arial"/>
      <family val="2"/>
    </font>
    <font>
      <b/>
      <i/>
      <sz val="9"/>
      <color rgb="FF0070C0"/>
      <name val="Arial"/>
      <family val="2"/>
    </font>
    <font>
      <i/>
      <sz val="8"/>
      <color rgb="FF0070C0"/>
      <name val="Arial"/>
      <family val="2"/>
    </font>
    <font>
      <b/>
      <i/>
      <u/>
      <sz val="9"/>
      <color theme="1"/>
      <name val="Arial"/>
      <family val="2"/>
    </font>
    <font>
      <b/>
      <sz val="9"/>
      <color rgb="FF0070C0"/>
      <name val="Arial"/>
      <family val="2"/>
    </font>
    <font>
      <sz val="9"/>
      <color rgb="FF0070C0"/>
      <name val="Arial"/>
      <family val="2"/>
    </font>
    <font>
      <i/>
      <sz val="8"/>
      <color theme="3" tint="0.39997558519241921"/>
      <name val="Arial"/>
      <family val="2"/>
    </font>
    <font>
      <i/>
      <sz val="7"/>
      <color rgb="FF0070C0"/>
      <name val="Arial"/>
      <family val="2"/>
    </font>
    <font>
      <b/>
      <i/>
      <sz val="7"/>
      <color rgb="FF000000"/>
      <name val="Arial"/>
      <family val="2"/>
    </font>
    <font>
      <b/>
      <i/>
      <sz val="6.5"/>
      <color rgb="FF00000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0"/>
      <name val="MS Sans Serif"/>
      <family val="2"/>
    </font>
    <font>
      <sz val="8"/>
      <color rgb="FF000000"/>
      <name val="Tahoma"/>
    </font>
    <font>
      <sz val="7"/>
      <color rgb="FF000000"/>
      <name val="Arial"/>
    </font>
    <font>
      <sz val="6.5"/>
      <color rgb="FF000000"/>
      <name val="Arial"/>
    </font>
    <font>
      <sz val="6"/>
      <color rgb="FF000000"/>
      <name val="Arial"/>
      <family val="2"/>
    </font>
    <font>
      <sz val="1"/>
      <color rgb="FF000000"/>
      <name val="Arial"/>
      <family val="2"/>
    </font>
    <font>
      <b/>
      <sz val="11"/>
      <color rgb="FF000000"/>
      <name val="Arial"/>
      <family val="2"/>
    </font>
    <font>
      <b/>
      <sz val="13"/>
      <color rgb="FF000000"/>
      <name val="Arial"/>
      <family val="2"/>
    </font>
  </fonts>
  <fills count="30">
    <fill>
      <patternFill patternType="none"/>
    </fill>
    <fill>
      <patternFill patternType="gray125"/>
    </fill>
    <fill>
      <patternFill patternType="solid">
        <fgColor theme="6" tint="0.79998168889431442"/>
        <bgColor indexed="64"/>
      </patternFill>
    </fill>
    <fill>
      <patternFill patternType="solid">
        <fgColor rgb="FFE5F3E6"/>
        <bgColor indexed="64"/>
      </patternFill>
    </fill>
    <fill>
      <patternFill patternType="solid">
        <fgColor theme="0"/>
        <bgColor indexed="64"/>
      </patternFill>
    </fill>
    <fill>
      <patternFill patternType="solid">
        <fgColor theme="0" tint="-4.9989318521683403E-2"/>
        <bgColor indexed="64"/>
      </patternFill>
    </fill>
    <fill>
      <patternFill patternType="gray125">
        <bgColor rgb="FFE5F3E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D3D3D3"/>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90">
    <xf numFmtId="0" fontId="0" fillId="0" borderId="0"/>
    <xf numFmtId="0" fontId="19" fillId="0" borderId="0" applyNumberFormat="0" applyFill="0" applyBorder="0" applyAlignment="0" applyProtection="0">
      <alignment vertical="top"/>
      <protection locked="0"/>
    </xf>
    <xf numFmtId="44" fontId="22" fillId="0" borderId="0" applyFont="0" applyFill="0" applyBorder="0" applyAlignment="0" applyProtection="0"/>
    <xf numFmtId="9" fontId="24"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0" fontId="26" fillId="0" borderId="0"/>
    <xf numFmtId="0" fontId="22" fillId="0" borderId="0"/>
    <xf numFmtId="44" fontId="22" fillId="0" borderId="0" applyFont="0" applyFill="0" applyBorder="0" applyAlignment="0" applyProtection="0"/>
    <xf numFmtId="9"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44" fontId="40" fillId="0" borderId="0" applyFont="0" applyFill="0" applyBorder="0" applyAlignment="0" applyProtection="0"/>
    <xf numFmtId="0" fontId="40" fillId="0" borderId="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2" fillId="17"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0" borderId="0" applyNumberFormat="0" applyBorder="0" applyAlignment="0" applyProtection="0"/>
    <xf numFmtId="0" fontId="43" fillId="9" borderId="0" applyNumberFormat="0" applyBorder="0" applyAlignment="0" applyProtection="0"/>
    <xf numFmtId="0" fontId="44" fillId="21" borderId="5" applyNumberFormat="0" applyAlignment="0" applyProtection="0"/>
    <xf numFmtId="0" fontId="45" fillId="22" borderId="6" applyNumberFormat="0" applyAlignment="0" applyProtection="0"/>
    <xf numFmtId="0" fontId="46" fillId="0" borderId="7" applyNumberFormat="0" applyFill="0" applyAlignment="0" applyProtection="0"/>
    <xf numFmtId="0" fontId="47" fillId="0" borderId="0" applyNumberFormat="0" applyFill="0" applyBorder="0" applyAlignment="0" applyProtection="0"/>
    <xf numFmtId="0" fontId="42"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2" fillId="26" borderId="0" applyNumberFormat="0" applyBorder="0" applyAlignment="0" applyProtection="0"/>
    <xf numFmtId="0" fontId="48" fillId="12" borderId="5" applyNumberFormat="0" applyAlignment="0" applyProtection="0"/>
    <xf numFmtId="0" fontId="49" fillId="8" borderId="0" applyNumberFormat="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44" fontId="41" fillId="0" borderId="0" applyFont="0" applyFill="0" applyBorder="0" applyAlignment="0" applyProtection="0"/>
    <xf numFmtId="42" fontId="40" fillId="0" borderId="0" applyFont="0" applyFill="0" applyBorder="0" applyAlignment="0" applyProtection="0"/>
    <xf numFmtId="44" fontId="40" fillId="0" borderId="0" applyFont="0" applyFill="0" applyBorder="0" applyAlignment="0" applyProtection="0"/>
    <xf numFmtId="42" fontId="40" fillId="0" borderId="0" applyFont="0" applyFill="0" applyBorder="0" applyAlignment="0" applyProtection="0"/>
    <xf numFmtId="44" fontId="40" fillId="0" borderId="0" applyFont="0" applyFill="0" applyBorder="0" applyAlignment="0" applyProtection="0"/>
    <xf numFmtId="44" fontId="40" fillId="0" borderId="0" applyFont="0" applyFill="0" applyBorder="0" applyAlignment="0" applyProtection="0"/>
    <xf numFmtId="0" fontId="50" fillId="27" borderId="0" applyNumberFormat="0" applyBorder="0" applyAlignment="0" applyProtection="0"/>
    <xf numFmtId="0" fontId="40" fillId="0" borderId="0"/>
    <xf numFmtId="0" fontId="40" fillId="0" borderId="0"/>
    <xf numFmtId="0" fontId="40" fillId="0" borderId="0"/>
    <xf numFmtId="0" fontId="1" fillId="0" borderId="0"/>
    <xf numFmtId="0" fontId="1" fillId="0" borderId="0"/>
    <xf numFmtId="0" fontId="1" fillId="0" borderId="0"/>
    <xf numFmtId="0" fontId="57" fillId="0" borderId="0"/>
    <xf numFmtId="0" fontId="41" fillId="0" borderId="0"/>
    <xf numFmtId="0" fontId="40" fillId="0" borderId="0"/>
    <xf numFmtId="0" fontId="1" fillId="0" borderId="0"/>
    <xf numFmtId="0" fontId="1" fillId="0" borderId="0"/>
    <xf numFmtId="0" fontId="40" fillId="0" borderId="0"/>
    <xf numFmtId="0" fontId="40" fillId="0" borderId="0"/>
    <xf numFmtId="0" fontId="1" fillId="0" borderId="0"/>
    <xf numFmtId="0" fontId="1" fillId="0" borderId="0"/>
    <xf numFmtId="0" fontId="1" fillId="0" borderId="0"/>
    <xf numFmtId="0" fontId="40" fillId="28" borderId="8" applyNumberFormat="0" applyFont="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51" fillId="21" borderId="9"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5" fillId="0" borderId="10" applyNumberFormat="0" applyFill="0" applyAlignment="0" applyProtection="0"/>
    <xf numFmtId="0" fontId="47" fillId="0" borderId="11" applyNumberFormat="0" applyFill="0" applyAlignment="0" applyProtection="0"/>
    <xf numFmtId="0" fontId="54" fillId="0" borderId="0" applyNumberFormat="0" applyFill="0" applyBorder="0" applyAlignment="0" applyProtection="0"/>
    <xf numFmtId="0" fontId="56" fillId="0" borderId="12" applyNumberFormat="0" applyFill="0" applyAlignment="0" applyProtection="0"/>
    <xf numFmtId="0" fontId="58" fillId="0" borderId="0"/>
  </cellStyleXfs>
  <cellXfs count="343">
    <xf numFmtId="0" fontId="0" fillId="0" borderId="0" xfId="0" applyAlignment="1">
      <alignment horizontal="left" vertical="top"/>
    </xf>
    <xf numFmtId="0" fontId="20" fillId="0" borderId="0" xfId="0" applyFont="1" applyAlignment="1">
      <alignment horizontal="left" vertical="top"/>
    </xf>
    <xf numFmtId="0" fontId="8" fillId="0" borderId="0" xfId="0" applyFont="1" applyAlignment="1">
      <alignment horizontal="center"/>
    </xf>
    <xf numFmtId="0" fontId="6" fillId="0" borderId="0" xfId="0" applyFont="1" applyAlignment="1">
      <alignment horizontal="left" vertical="top"/>
    </xf>
    <xf numFmtId="0" fontId="10" fillId="0" borderId="0" xfId="0" applyFont="1" applyAlignment="1">
      <alignment horizontal="left" vertical="top"/>
    </xf>
    <xf numFmtId="0" fontId="11" fillId="3" borderId="0" xfId="0" applyFont="1" applyFill="1" applyAlignment="1">
      <alignment horizontal="justify" vertical="justify" wrapText="1"/>
    </xf>
    <xf numFmtId="0" fontId="10" fillId="3" borderId="0" xfId="0" applyFont="1" applyFill="1" applyAlignment="1">
      <alignment horizontal="left" vertical="top"/>
    </xf>
    <xf numFmtId="0" fontId="11" fillId="3" borderId="0" xfId="0" applyFont="1" applyFill="1" applyAlignment="1">
      <alignment horizontal="left" vertical="top"/>
    </xf>
    <xf numFmtId="0" fontId="9" fillId="3" borderId="0" xfId="0" applyFont="1" applyFill="1" applyAlignment="1">
      <alignment horizontal="left" vertical="top"/>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left" vertical="top"/>
    </xf>
    <xf numFmtId="0" fontId="12" fillId="0" borderId="0" xfId="0" applyFont="1" applyAlignment="1">
      <alignment horizontal="center"/>
    </xf>
    <xf numFmtId="0" fontId="14" fillId="3" borderId="0" xfId="0" applyFont="1" applyFill="1" applyAlignment="1">
      <alignment horizontal="left" vertical="top"/>
    </xf>
    <xf numFmtId="0" fontId="15" fillId="0" borderId="0" xfId="0" applyFont="1"/>
    <xf numFmtId="0" fontId="6" fillId="0" borderId="0" xfId="0" applyFont="1" applyAlignment="1">
      <alignment vertical="top" wrapText="1"/>
    </xf>
    <xf numFmtId="0" fontId="16" fillId="0" borderId="0" xfId="0" applyFont="1"/>
    <xf numFmtId="0" fontId="11" fillId="0" borderId="0" xfId="0" applyFont="1" applyAlignment="1">
      <alignment vertical="top" wrapText="1"/>
    </xf>
    <xf numFmtId="0" fontId="18" fillId="3" borderId="0" xfId="0" applyFont="1" applyFill="1" applyAlignment="1">
      <alignment vertical="top" wrapText="1"/>
    </xf>
    <xf numFmtId="0" fontId="9" fillId="0" borderId="0" xfId="0" applyFont="1" applyAlignment="1">
      <alignment horizontal="left" vertical="top"/>
    </xf>
    <xf numFmtId="0" fontId="11" fillId="3" borderId="0" xfId="0" applyFont="1" applyFill="1" applyAlignment="1">
      <alignment vertical="top" wrapText="1"/>
    </xf>
    <xf numFmtId="0" fontId="2" fillId="0" borderId="0" xfId="0" applyFont="1" applyAlignment="1">
      <alignment vertical="top" wrapText="1"/>
    </xf>
    <xf numFmtId="0" fontId="15" fillId="0" borderId="0" xfId="0" applyFont="1" applyAlignment="1">
      <alignment horizontal="justify" vertical="justify" wrapText="1"/>
    </xf>
    <xf numFmtId="0" fontId="11" fillId="0" borderId="0" xfId="0" applyFont="1" applyAlignment="1">
      <alignment vertical="top"/>
    </xf>
    <xf numFmtId="0" fontId="18" fillId="3" borderId="0" xfId="0" applyFont="1" applyFill="1" applyAlignment="1">
      <alignment vertical="top"/>
    </xf>
    <xf numFmtId="0" fontId="11" fillId="3" borderId="0" xfId="0" applyFont="1" applyFill="1" applyAlignment="1">
      <alignment vertical="top"/>
    </xf>
    <xf numFmtId="0" fontId="11" fillId="0" borderId="0" xfId="0" applyFont="1" applyAlignment="1">
      <alignment horizontal="center" vertical="top" wrapText="1"/>
    </xf>
    <xf numFmtId="0" fontId="11" fillId="3" borderId="0" xfId="0" applyFont="1" applyFill="1" applyAlignment="1">
      <alignment horizontal="center" vertical="top" wrapText="1"/>
    </xf>
    <xf numFmtId="0" fontId="18" fillId="0" borderId="0" xfId="0" applyFont="1" applyAlignment="1">
      <alignment horizontal="left" vertical="top"/>
    </xf>
    <xf numFmtId="0" fontId="2" fillId="0" borderId="0" xfId="0" applyFont="1" applyAlignment="1">
      <alignment vertical="top"/>
    </xf>
    <xf numFmtId="0" fontId="11" fillId="0" borderId="0" xfId="0" applyFont="1" applyAlignment="1">
      <alignment horizontal="left" vertical="top"/>
    </xf>
    <xf numFmtId="0" fontId="9" fillId="0" borderId="0" xfId="0" applyFont="1" applyAlignment="1">
      <alignment vertical="top" wrapText="1"/>
    </xf>
    <xf numFmtId="0" fontId="14" fillId="3" borderId="0" xfId="0" applyFont="1" applyFill="1" applyAlignment="1">
      <alignment vertical="top"/>
    </xf>
    <xf numFmtId="0" fontId="9" fillId="3" borderId="0" xfId="0" applyFont="1" applyFill="1" applyAlignment="1">
      <alignment vertical="top"/>
    </xf>
    <xf numFmtId="0" fontId="9" fillId="3" borderId="0" xfId="0" applyFont="1" applyFill="1" applyAlignment="1">
      <alignment vertical="top" wrapText="1"/>
    </xf>
    <xf numFmtId="0" fontId="8" fillId="0" borderId="0" xfId="0" applyFont="1" applyAlignment="1">
      <alignment vertical="top"/>
    </xf>
    <xf numFmtId="0" fontId="6" fillId="0" borderId="0" xfId="0" applyFont="1" applyAlignment="1">
      <alignment vertical="top"/>
    </xf>
    <xf numFmtId="0" fontId="16" fillId="0" borderId="0" xfId="0" applyFont="1" applyAlignment="1">
      <alignment vertical="center"/>
    </xf>
    <xf numFmtId="0" fontId="15" fillId="0" borderId="0" xfId="0" applyFont="1" applyAlignment="1">
      <alignment horizontal="right"/>
    </xf>
    <xf numFmtId="0" fontId="2" fillId="0" borderId="0" xfId="0" applyFont="1" applyAlignment="1">
      <alignment horizontal="left" vertical="top"/>
    </xf>
    <xf numFmtId="0" fontId="17" fillId="0" borderId="0" xfId="0" applyFont="1" applyAlignment="1">
      <alignment horizontal="left" vertical="top"/>
    </xf>
    <xf numFmtId="0" fontId="13" fillId="3" borderId="0" xfId="0" applyFont="1" applyFill="1" applyAlignment="1">
      <alignment horizontal="left" vertical="top"/>
    </xf>
    <xf numFmtId="0" fontId="3" fillId="0" borderId="0" xfId="0" applyFont="1" applyAlignment="1">
      <alignment horizontal="left"/>
    </xf>
    <xf numFmtId="0" fontId="18" fillId="0" borderId="0" xfId="0" applyFont="1" applyAlignment="1">
      <alignment vertical="top"/>
    </xf>
    <xf numFmtId="0" fontId="18" fillId="3" borderId="0" xfId="0" applyFont="1" applyFill="1" applyAlignment="1">
      <alignment horizontal="justify" vertical="justify"/>
    </xf>
    <xf numFmtId="0" fontId="11" fillId="0" borderId="0" xfId="0" applyFont="1" applyAlignment="1">
      <alignment horizontal="left"/>
    </xf>
    <xf numFmtId="0" fontId="9" fillId="3" borderId="0" xfId="0" applyFont="1" applyFill="1" applyAlignment="1">
      <alignment horizontal="justify" vertical="justify"/>
    </xf>
    <xf numFmtId="0" fontId="6" fillId="0" borderId="0" xfId="0" applyFont="1" applyAlignment="1">
      <alignment horizontal="left"/>
    </xf>
    <xf numFmtId="0" fontId="2" fillId="0" borderId="0" xfId="0" applyFont="1" applyAlignment="1">
      <alignment horizontal="left"/>
    </xf>
    <xf numFmtId="0" fontId="15" fillId="0" borderId="0" xfId="0" applyFont="1" applyAlignment="1">
      <alignment vertical="center"/>
    </xf>
    <xf numFmtId="0" fontId="8" fillId="0" borderId="0" xfId="0" applyFont="1" applyAlignment="1">
      <alignment horizontal="left"/>
    </xf>
    <xf numFmtId="0" fontId="9" fillId="3" borderId="0" xfId="0" applyFont="1" applyFill="1" applyAlignment="1">
      <alignment horizontal="justify" vertical="justify" wrapText="1"/>
    </xf>
    <xf numFmtId="0" fontId="14" fillId="0" borderId="0" xfId="0" applyFont="1" applyAlignment="1">
      <alignment horizontal="left" vertical="top"/>
    </xf>
    <xf numFmtId="0" fontId="14" fillId="0" borderId="0" xfId="0" applyFont="1" applyAlignment="1">
      <alignment vertical="top" wrapText="1"/>
    </xf>
    <xf numFmtId="0" fontId="13" fillId="0" borderId="0" xfId="0" applyFont="1" applyAlignment="1">
      <alignment horizontal="left" vertical="top"/>
    </xf>
    <xf numFmtId="0" fontId="14" fillId="4" borderId="0" xfId="0" applyFont="1" applyFill="1" applyAlignment="1">
      <alignment horizontal="left" vertical="top"/>
    </xf>
    <xf numFmtId="0" fontId="14" fillId="4" borderId="0" xfId="0" applyFont="1" applyFill="1" applyAlignment="1">
      <alignment vertical="top" wrapText="1"/>
    </xf>
    <xf numFmtId="0" fontId="9" fillId="4" borderId="0" xfId="0" applyFont="1" applyFill="1" applyAlignment="1">
      <alignment horizontal="left" vertical="top"/>
    </xf>
    <xf numFmtId="0" fontId="9" fillId="4" borderId="0" xfId="0" applyFont="1" applyFill="1" applyAlignment="1">
      <alignment vertical="top" wrapText="1"/>
    </xf>
    <xf numFmtId="0" fontId="8" fillId="3" borderId="0" xfId="0" applyFont="1" applyFill="1" applyAlignment="1">
      <alignment horizontal="left" vertical="top"/>
    </xf>
    <xf numFmtId="0" fontId="10" fillId="3" borderId="0" xfId="0" applyFont="1" applyFill="1" applyAlignment="1">
      <alignment vertical="top"/>
    </xf>
    <xf numFmtId="0" fontId="8" fillId="0" borderId="0" xfId="0" applyFont="1" applyAlignment="1">
      <alignment horizontal="left" vertical="top"/>
    </xf>
    <xf numFmtId="0" fontId="9" fillId="0" borderId="0" xfId="0" applyFont="1" applyAlignment="1">
      <alignment vertical="top"/>
    </xf>
    <xf numFmtId="0" fontId="3" fillId="3" borderId="0" xfId="0" applyFont="1" applyFill="1" applyAlignment="1">
      <alignment vertical="top"/>
    </xf>
    <xf numFmtId="0" fontId="2" fillId="3" borderId="0" xfId="0" applyFont="1" applyFill="1" applyAlignment="1">
      <alignment vertical="top" wrapText="1"/>
    </xf>
    <xf numFmtId="0" fontId="2" fillId="0" borderId="0" xfId="0" applyFont="1" applyAlignment="1">
      <alignment horizontal="justify" vertical="justify" wrapText="1"/>
    </xf>
    <xf numFmtId="0" fontId="16" fillId="0" borderId="0" xfId="0" applyFont="1" applyAlignment="1">
      <alignment horizontal="right"/>
    </xf>
    <xf numFmtId="0" fontId="16" fillId="0" borderId="0" xfId="2" applyNumberFormat="1" applyFont="1" applyFill="1" applyBorder="1" applyAlignment="1"/>
    <xf numFmtId="0" fontId="6" fillId="3" borderId="0" xfId="0" applyFont="1" applyFill="1" applyAlignment="1">
      <alignment horizontal="left" vertical="top"/>
    </xf>
    <xf numFmtId="0" fontId="9" fillId="4" borderId="0" xfId="0" applyFont="1" applyFill="1" applyAlignment="1">
      <alignment horizontal="left" vertical="justify"/>
    </xf>
    <xf numFmtId="0" fontId="9" fillId="4" borderId="0" xfId="0" applyFont="1" applyFill="1" applyAlignment="1">
      <alignment horizontal="left" vertical="justify" wrapText="1"/>
    </xf>
    <xf numFmtId="0" fontId="2" fillId="0" borderId="0" xfId="0" applyFont="1" applyAlignment="1">
      <alignment horizontal="left" vertical="top" wrapText="1"/>
    </xf>
    <xf numFmtId="0" fontId="2" fillId="0" borderId="0" xfId="0" applyFont="1" applyAlignment="1">
      <alignment horizontal="center" vertical="top" wrapText="1"/>
    </xf>
    <xf numFmtId="0" fontId="2" fillId="4" borderId="0" xfId="0" applyFont="1" applyFill="1" applyAlignment="1">
      <alignment horizontal="left" vertical="top"/>
    </xf>
    <xf numFmtId="0" fontId="11" fillId="4" borderId="0" xfId="0" applyFont="1" applyFill="1" applyAlignment="1">
      <alignment vertical="justify"/>
    </xf>
    <xf numFmtId="0" fontId="6" fillId="4" borderId="0" xfId="0" applyFont="1" applyFill="1" applyAlignment="1">
      <alignment horizontal="left" vertical="top"/>
    </xf>
    <xf numFmtId="0" fontId="8" fillId="0" borderId="0" xfId="0" applyFont="1" applyAlignment="1">
      <alignment horizontal="center" vertical="justify"/>
    </xf>
    <xf numFmtId="0" fontId="2" fillId="0" borderId="0" xfId="0" applyFont="1" applyAlignment="1">
      <alignment horizontal="left" vertical="justify"/>
    </xf>
    <xf numFmtId="0" fontId="2" fillId="0" borderId="0" xfId="0" applyFont="1" applyAlignment="1">
      <alignment horizontal="justify" vertical="justify"/>
    </xf>
    <xf numFmtId="0" fontId="2" fillId="0" borderId="0" xfId="0" applyFont="1" applyAlignment="1">
      <alignment horizontal="center" vertical="justify"/>
    </xf>
    <xf numFmtId="0" fontId="4" fillId="3" borderId="0" xfId="0" applyFont="1" applyFill="1" applyAlignment="1">
      <alignment horizontal="left" vertical="top"/>
    </xf>
    <xf numFmtId="0" fontId="2" fillId="3" borderId="0" xfId="0" applyFont="1" applyFill="1" applyAlignment="1">
      <alignment horizontal="left" vertical="top"/>
    </xf>
    <xf numFmtId="0" fontId="11" fillId="3" borderId="0" xfId="0" applyFont="1" applyFill="1" applyAlignment="1">
      <alignment horizontal="center" vertical="justify"/>
    </xf>
    <xf numFmtId="0" fontId="6" fillId="5" borderId="0" xfId="0" applyFont="1" applyFill="1" applyAlignment="1">
      <alignment horizontal="left" vertical="top"/>
    </xf>
    <xf numFmtId="0" fontId="11" fillId="3" borderId="0" xfId="0" applyFont="1" applyFill="1" applyAlignment="1">
      <alignment horizontal="left" vertical="justify"/>
    </xf>
    <xf numFmtId="0" fontId="11" fillId="3" borderId="0" xfId="0" applyFont="1" applyFill="1" applyAlignment="1">
      <alignment horizontal="left" vertical="justify" wrapText="1"/>
    </xf>
    <xf numFmtId="0" fontId="11" fillId="4" borderId="0" xfId="0" applyFont="1" applyFill="1" applyAlignment="1">
      <alignment horizontal="left" vertical="justify" wrapText="1"/>
    </xf>
    <xf numFmtId="0" fontId="9" fillId="2" borderId="0" xfId="0" applyFont="1" applyFill="1" applyAlignment="1">
      <alignment horizontal="left" vertical="top"/>
    </xf>
    <xf numFmtId="0" fontId="9" fillId="4" borderId="0" xfId="0" applyFont="1" applyFill="1" applyAlignment="1">
      <alignment horizontal="center" vertical="justify"/>
    </xf>
    <xf numFmtId="0" fontId="11" fillId="4" borderId="0" xfId="0" applyFont="1" applyFill="1" applyAlignment="1">
      <alignment horizontal="left" vertical="justify"/>
    </xf>
    <xf numFmtId="0" fontId="11" fillId="0" borderId="0" xfId="0" applyFont="1" applyAlignment="1">
      <alignment horizontal="justify" vertical="justify" wrapText="1"/>
    </xf>
    <xf numFmtId="44" fontId="21" fillId="0" borderId="0" xfId="8" applyFont="1" applyBorder="1" applyAlignment="1">
      <alignment horizontal="center" vertical="center"/>
    </xf>
    <xf numFmtId="0" fontId="27" fillId="6" borderId="1" xfId="12" applyFont="1" applyFill="1" applyBorder="1" applyAlignment="1">
      <alignment horizontal="center" vertical="center" wrapText="1"/>
    </xf>
    <xf numFmtId="0" fontId="8" fillId="0" borderId="0" xfId="12" applyFont="1" applyAlignment="1">
      <alignment horizontal="right" vertical="center"/>
    </xf>
    <xf numFmtId="0" fontId="9" fillId="3" borderId="0" xfId="12" applyFont="1" applyFill="1" applyAlignment="1">
      <alignment horizontal="left" vertical="top"/>
    </xf>
    <xf numFmtId="0" fontId="18" fillId="0" borderId="0" xfId="12" applyFont="1" applyAlignment="1">
      <alignment horizontal="left" vertical="top"/>
    </xf>
    <xf numFmtId="0" fontId="6" fillId="0" borderId="0" xfId="12" applyFont="1" applyAlignment="1">
      <alignment horizontal="left" vertical="top"/>
    </xf>
    <xf numFmtId="0" fontId="11" fillId="0" borderId="0" xfId="12" applyFont="1" applyAlignment="1">
      <alignment horizontal="left" vertical="top"/>
    </xf>
    <xf numFmtId="0" fontId="18" fillId="3" borderId="0" xfId="12" applyFont="1" applyFill="1" applyAlignment="1">
      <alignment vertical="top"/>
    </xf>
    <xf numFmtId="0" fontId="22" fillId="0" borderId="0" xfId="12" applyAlignment="1">
      <alignment horizontal="left" vertical="top"/>
    </xf>
    <xf numFmtId="0" fontId="6" fillId="0" borderId="0" xfId="12" applyFont="1" applyAlignment="1">
      <alignment vertical="top" wrapText="1"/>
    </xf>
    <xf numFmtId="0" fontId="14" fillId="3" borderId="0" xfId="12" applyFont="1" applyFill="1" applyAlignment="1">
      <alignment vertical="top"/>
    </xf>
    <xf numFmtId="0" fontId="32" fillId="3" borderId="0" xfId="12" applyFont="1" applyFill="1" applyAlignment="1">
      <alignment horizontal="left" vertical="justify"/>
    </xf>
    <xf numFmtId="0" fontId="25" fillId="3" borderId="1" xfId="12" applyFont="1" applyFill="1" applyBorder="1" applyAlignment="1">
      <alignment horizontal="center" vertical="center" wrapText="1"/>
    </xf>
    <xf numFmtId="0" fontId="11" fillId="0" borderId="0" xfId="12" applyFont="1" applyAlignment="1">
      <alignment horizontal="left"/>
    </xf>
    <xf numFmtId="0" fontId="2" fillId="0" borderId="0" xfId="12" applyFont="1" applyAlignment="1">
      <alignment vertical="top" wrapText="1"/>
    </xf>
    <xf numFmtId="0" fontId="6" fillId="0" borderId="0" xfId="12" applyFont="1" applyAlignment="1">
      <alignment horizontal="left"/>
    </xf>
    <xf numFmtId="0" fontId="2" fillId="0" borderId="0" xfId="12" applyFont="1" applyAlignment="1">
      <alignment horizontal="left"/>
    </xf>
    <xf numFmtId="0" fontId="16" fillId="0" borderId="0" xfId="12" applyFont="1" applyAlignment="1">
      <alignment horizontal="right"/>
    </xf>
    <xf numFmtId="0" fontId="16" fillId="0" borderId="0" xfId="8" applyNumberFormat="1" applyFont="1" applyBorder="1" applyAlignment="1"/>
    <xf numFmtId="0" fontId="34" fillId="0" borderId="0" xfId="12" applyFont="1"/>
    <xf numFmtId="0" fontId="35" fillId="0" borderId="0" xfId="12" applyFont="1"/>
    <xf numFmtId="0" fontId="34" fillId="0" borderId="0" xfId="12" applyFont="1" applyAlignment="1">
      <alignment horizontal="right"/>
    </xf>
    <xf numFmtId="164" fontId="29" fillId="3" borderId="1" xfId="8" applyNumberFormat="1" applyFont="1" applyFill="1" applyBorder="1" applyAlignment="1">
      <alignment horizontal="center"/>
    </xf>
    <xf numFmtId="0" fontId="9" fillId="3" borderId="0" xfId="12" applyFont="1" applyFill="1" applyAlignment="1">
      <alignment horizontal="left" vertical="justify" wrapText="1"/>
    </xf>
    <xf numFmtId="0" fontId="6" fillId="3" borderId="1" xfId="12" applyFont="1" applyFill="1" applyBorder="1" applyAlignment="1">
      <alignment horizontal="center" vertical="center" wrapText="1"/>
    </xf>
    <xf numFmtId="0" fontId="16" fillId="3" borderId="1" xfId="12" applyFont="1" applyFill="1" applyBorder="1" applyAlignment="1">
      <alignment horizontal="center" vertical="center"/>
    </xf>
    <xf numFmtId="0" fontId="8" fillId="6" borderId="1" xfId="12" applyFont="1" applyFill="1" applyBorder="1" applyAlignment="1">
      <alignment horizontal="center" vertical="center" wrapText="1"/>
    </xf>
    <xf numFmtId="0" fontId="8" fillId="3" borderId="0" xfId="12" applyFont="1" applyFill="1" applyAlignment="1">
      <alignment horizontal="left" vertical="top"/>
    </xf>
    <xf numFmtId="0" fontId="7" fillId="3" borderId="0" xfId="12" applyFont="1" applyFill="1" applyAlignment="1">
      <alignment horizontal="left" vertical="top"/>
    </xf>
    <xf numFmtId="0" fontId="6" fillId="3" borderId="0" xfId="12" applyFont="1" applyFill="1" applyAlignment="1">
      <alignment vertical="top"/>
    </xf>
    <xf numFmtId="0" fontId="35" fillId="0" borderId="0" xfId="12" applyFont="1" applyAlignment="1">
      <alignment vertical="center"/>
    </xf>
    <xf numFmtId="0" fontId="32" fillId="3" borderId="0" xfId="12" applyFont="1" applyFill="1" applyAlignment="1">
      <alignment horizontal="left" vertical="justify" wrapText="1"/>
    </xf>
    <xf numFmtId="0" fontId="11" fillId="3" borderId="0" xfId="12" applyFont="1" applyFill="1" applyAlignment="1">
      <alignment horizontal="left" vertical="top"/>
    </xf>
    <xf numFmtId="0" fontId="3" fillId="0" borderId="0" xfId="12" applyFont="1" applyAlignment="1">
      <alignment horizontal="left" vertical="top"/>
    </xf>
    <xf numFmtId="0" fontId="9" fillId="0" borderId="0" xfId="12" applyFont="1" applyAlignment="1">
      <alignment horizontal="left" vertical="top"/>
    </xf>
    <xf numFmtId="0" fontId="11" fillId="3" borderId="0" xfId="12" applyFont="1" applyFill="1" applyAlignment="1">
      <alignment vertical="top"/>
    </xf>
    <xf numFmtId="0" fontId="9" fillId="4" borderId="0" xfId="12" applyFont="1" applyFill="1" applyAlignment="1">
      <alignment horizontal="left" vertical="top"/>
    </xf>
    <xf numFmtId="0" fontId="8" fillId="0" borderId="0" xfId="12" applyFont="1" applyAlignment="1">
      <alignment horizontal="left" vertical="top"/>
    </xf>
    <xf numFmtId="0" fontId="6" fillId="3" borderId="0" xfId="12" applyFont="1" applyFill="1" applyAlignment="1">
      <alignment horizontal="left" vertical="top"/>
    </xf>
    <xf numFmtId="0" fontId="6" fillId="4" borderId="0" xfId="12" applyFont="1" applyFill="1" applyAlignment="1">
      <alignment horizontal="left" vertical="top"/>
    </xf>
    <xf numFmtId="0" fontId="2" fillId="3" borderId="0" xfId="12" applyFont="1" applyFill="1" applyAlignment="1">
      <alignment horizontal="left" vertical="top"/>
    </xf>
    <xf numFmtId="0" fontId="35" fillId="3" borderId="0" xfId="12" applyFont="1" applyFill="1" applyAlignment="1">
      <alignment horizontal="left" vertical="top"/>
    </xf>
    <xf numFmtId="0" fontId="32" fillId="3" borderId="0" xfId="12" applyFont="1" applyFill="1" applyAlignment="1">
      <alignment horizontal="left" vertical="top"/>
    </xf>
    <xf numFmtId="0" fontId="9" fillId="3" borderId="0" xfId="12" applyFont="1" applyFill="1" applyAlignment="1">
      <alignment vertical="top" wrapText="1"/>
    </xf>
    <xf numFmtId="0" fontId="2" fillId="0" borderId="0" xfId="12" applyFont="1" applyAlignment="1">
      <alignment horizontal="left" vertical="top"/>
    </xf>
    <xf numFmtId="0" fontId="32" fillId="0" borderId="0" xfId="12" applyFont="1" applyAlignment="1">
      <alignment horizontal="left" vertical="top"/>
    </xf>
    <xf numFmtId="0" fontId="32" fillId="3" borderId="0" xfId="12" applyFont="1" applyFill="1" applyAlignment="1">
      <alignment vertical="top" wrapText="1"/>
    </xf>
    <xf numFmtId="0" fontId="32" fillId="3" borderId="0" xfId="12" applyFont="1" applyFill="1" applyAlignment="1">
      <alignment vertical="top"/>
    </xf>
    <xf numFmtId="0" fontId="11" fillId="3" borderId="0" xfId="12" applyFont="1" applyFill="1" applyAlignment="1">
      <alignment vertical="top" wrapText="1"/>
    </xf>
    <xf numFmtId="0" fontId="9" fillId="0" borderId="0" xfId="12" applyFont="1" applyAlignment="1">
      <alignment vertical="top" wrapText="1"/>
    </xf>
    <xf numFmtId="0" fontId="36" fillId="3" borderId="0" xfId="12" applyFont="1" applyFill="1" applyAlignment="1">
      <alignment horizontal="left" vertical="top"/>
    </xf>
    <xf numFmtId="0" fontId="9" fillId="2" borderId="0" xfId="12" applyFont="1" applyFill="1" applyAlignment="1">
      <alignment horizontal="left" vertical="top"/>
    </xf>
    <xf numFmtId="164" fontId="30" fillId="3" borderId="1" xfId="8" applyNumberFormat="1" applyFont="1" applyFill="1" applyBorder="1" applyAlignment="1"/>
    <xf numFmtId="164" fontId="29" fillId="3" borderId="1" xfId="8" applyNumberFormat="1" applyFont="1" applyFill="1" applyBorder="1" applyAlignment="1"/>
    <xf numFmtId="7" fontId="29" fillId="3" borderId="1" xfId="8" applyNumberFormat="1" applyFont="1" applyFill="1" applyBorder="1" applyAlignment="1"/>
    <xf numFmtId="7" fontId="30" fillId="3" borderId="1" xfId="8" applyNumberFormat="1" applyFont="1" applyFill="1" applyBorder="1" applyAlignment="1"/>
    <xf numFmtId="44" fontId="29" fillId="3" borderId="1" xfId="8" applyFont="1" applyFill="1" applyBorder="1" applyAlignment="1"/>
    <xf numFmtId="7" fontId="13" fillId="3" borderId="1" xfId="8" applyNumberFormat="1" applyFont="1" applyFill="1" applyBorder="1" applyAlignment="1">
      <alignment horizontal="center" vertical="center"/>
    </xf>
    <xf numFmtId="0" fontId="26" fillId="0" borderId="0" xfId="6"/>
    <xf numFmtId="0" fontId="21" fillId="0" borderId="0" xfId="6" applyFont="1" applyAlignment="1">
      <alignment horizontal="center" vertical="top" wrapText="1"/>
    </xf>
    <xf numFmtId="0" fontId="63" fillId="0" borderId="0" xfId="6" applyFont="1" applyAlignment="1">
      <alignment horizontal="center" vertical="top" wrapText="1"/>
    </xf>
    <xf numFmtId="0" fontId="9" fillId="3" borderId="0" xfId="12" applyFont="1" applyFill="1" applyAlignment="1">
      <alignment horizontal="left" vertical="justify" wrapText="1"/>
    </xf>
    <xf numFmtId="0" fontId="9" fillId="3" borderId="0" xfId="12" applyFont="1" applyFill="1" applyAlignment="1">
      <alignment vertical="justify" wrapText="1"/>
    </xf>
    <xf numFmtId="0" fontId="16" fillId="3" borderId="1" xfId="12" applyFont="1" applyFill="1" applyBorder="1" applyAlignment="1">
      <alignment horizontal="right"/>
    </xf>
    <xf numFmtId="7" fontId="30" fillId="3" borderId="2" xfId="8" applyNumberFormat="1" applyFont="1" applyFill="1" applyBorder="1" applyAlignment="1">
      <alignment horizontal="center"/>
    </xf>
    <xf numFmtId="7" fontId="30" fillId="3" borderId="4" xfId="8" applyNumberFormat="1" applyFont="1" applyFill="1" applyBorder="1" applyAlignment="1">
      <alignment horizontal="center"/>
    </xf>
    <xf numFmtId="7" fontId="30" fillId="3" borderId="3" xfId="8" applyNumberFormat="1" applyFont="1" applyFill="1" applyBorder="1" applyAlignment="1">
      <alignment horizontal="center"/>
    </xf>
    <xf numFmtId="0" fontId="15" fillId="3" borderId="1" xfId="12" applyFont="1" applyFill="1" applyBorder="1"/>
    <xf numFmtId="164" fontId="29" fillId="3" borderId="1" xfId="8" applyNumberFormat="1" applyFont="1" applyFill="1" applyBorder="1" applyAlignment="1">
      <alignment horizontal="center"/>
    </xf>
    <xf numFmtId="0" fontId="8" fillId="0" borderId="0" xfId="12" applyFont="1" applyAlignment="1">
      <alignment horizontal="center" vertical="top"/>
    </xf>
    <xf numFmtId="0" fontId="8" fillId="3" borderId="2" xfId="12" applyFont="1" applyFill="1" applyBorder="1" applyAlignment="1">
      <alignment horizontal="right" vertical="center"/>
    </xf>
    <xf numFmtId="0" fontId="8" fillId="3" borderId="4" xfId="12" applyFont="1" applyFill="1" applyBorder="1" applyAlignment="1">
      <alignment horizontal="right" vertical="center"/>
    </xf>
    <xf numFmtId="0" fontId="8" fillId="3" borderId="3" xfId="12" applyFont="1" applyFill="1" applyBorder="1" applyAlignment="1">
      <alignment horizontal="right" vertical="center"/>
    </xf>
    <xf numFmtId="7" fontId="30" fillId="3" borderId="2" xfId="8" applyNumberFormat="1" applyFont="1" applyFill="1" applyBorder="1" applyAlignment="1">
      <alignment horizontal="center" vertical="center"/>
    </xf>
    <xf numFmtId="7" fontId="30" fillId="3" borderId="4" xfId="8" applyNumberFormat="1" applyFont="1" applyFill="1" applyBorder="1" applyAlignment="1">
      <alignment horizontal="center" vertical="center"/>
    </xf>
    <xf numFmtId="7" fontId="30" fillId="3" borderId="3" xfId="8" applyNumberFormat="1" applyFont="1" applyFill="1" applyBorder="1" applyAlignment="1">
      <alignment horizontal="center" vertical="center"/>
    </xf>
    <xf numFmtId="0" fontId="16" fillId="3" borderId="1" xfId="12" applyFont="1" applyFill="1" applyBorder="1" applyAlignment="1">
      <alignment horizontal="center" vertical="center"/>
    </xf>
    <xf numFmtId="0" fontId="6" fillId="3" borderId="1" xfId="12" applyFont="1" applyFill="1" applyBorder="1" applyAlignment="1">
      <alignment horizontal="center" vertical="center" wrapText="1"/>
    </xf>
    <xf numFmtId="0" fontId="6" fillId="3" borderId="1" xfId="12" applyFont="1" applyFill="1" applyBorder="1" applyAlignment="1">
      <alignment horizontal="left" vertical="center" wrapText="1"/>
    </xf>
    <xf numFmtId="0" fontId="8" fillId="3" borderId="1" xfId="12" applyFont="1" applyFill="1" applyBorder="1" applyAlignment="1">
      <alignment horizontal="center" vertical="center" wrapText="1"/>
    </xf>
    <xf numFmtId="0" fontId="32" fillId="3" borderId="0" xfId="12" applyFont="1" applyFill="1" applyAlignment="1">
      <alignment horizontal="left" vertical="justify" wrapText="1"/>
    </xf>
    <xf numFmtId="0" fontId="32" fillId="3" borderId="0" xfId="12" applyFont="1" applyFill="1" applyAlignment="1">
      <alignment horizontal="left" vertical="justify"/>
    </xf>
    <xf numFmtId="0" fontId="8" fillId="6" borderId="2" xfId="12" applyFont="1" applyFill="1" applyBorder="1" applyAlignment="1">
      <alignment horizontal="center" vertical="center" wrapText="1"/>
    </xf>
    <xf numFmtId="0" fontId="8" fillId="6" borderId="3" xfId="12" applyFont="1" applyFill="1" applyBorder="1" applyAlignment="1">
      <alignment horizontal="center" vertical="center" wrapText="1"/>
    </xf>
    <xf numFmtId="0" fontId="8" fillId="6" borderId="1" xfId="12" applyFont="1" applyFill="1" applyBorder="1" applyAlignment="1">
      <alignment horizontal="center" vertical="center" wrapText="1"/>
    </xf>
    <xf numFmtId="0" fontId="35" fillId="0" borderId="0" xfId="12" applyFont="1" applyAlignment="1">
      <alignment horizontal="center" vertical="top"/>
    </xf>
    <xf numFmtId="0" fontId="35" fillId="0" borderId="0" xfId="12" applyFont="1" applyAlignment="1">
      <alignment horizontal="left" vertical="top"/>
    </xf>
    <xf numFmtId="44" fontId="39" fillId="0" borderId="1" xfId="2" applyFont="1" applyFill="1" applyBorder="1" applyAlignment="1">
      <alignment horizontal="center" vertical="center" wrapText="1"/>
    </xf>
    <xf numFmtId="0" fontId="38" fillId="0" borderId="1" xfId="6" applyFont="1" applyBorder="1" applyAlignment="1">
      <alignment horizontal="left" vertical="center" wrapText="1"/>
    </xf>
    <xf numFmtId="0" fontId="15" fillId="0" borderId="2" xfId="0" applyFont="1" applyBorder="1" applyAlignment="1">
      <alignment horizontal="left" wrapText="1"/>
    </xf>
    <xf numFmtId="0" fontId="15" fillId="0" borderId="4" xfId="0" applyFont="1" applyBorder="1" applyAlignment="1">
      <alignment horizontal="left" wrapText="1"/>
    </xf>
    <xf numFmtId="0" fontId="15" fillId="0" borderId="3" xfId="0" applyFont="1" applyBorder="1" applyAlignment="1">
      <alignment horizontal="left" wrapText="1"/>
    </xf>
    <xf numFmtId="0" fontId="35" fillId="0" borderId="0" xfId="12" applyFont="1" applyAlignment="1">
      <alignment horizontal="left" vertical="justify" wrapText="1"/>
    </xf>
    <xf numFmtId="0" fontId="15" fillId="0" borderId="1" xfId="0" applyFont="1" applyBorder="1" applyAlignment="1">
      <alignment horizontal="left" wrapText="1"/>
    </xf>
    <xf numFmtId="44" fontId="10" fillId="0" borderId="1" xfId="2" applyFont="1" applyFill="1" applyBorder="1" applyAlignment="1">
      <alignment horizontal="right" vertical="top" wrapText="1"/>
    </xf>
    <xf numFmtId="0" fontId="10" fillId="0" borderId="1" xfId="6" applyFont="1" applyBorder="1" applyAlignment="1">
      <alignment horizontal="left" vertical="top" wrapText="1"/>
    </xf>
    <xf numFmtId="164" fontId="15" fillId="0" borderId="1" xfId="12" applyNumberFormat="1" applyFont="1" applyBorder="1"/>
    <xf numFmtId="0" fontId="15" fillId="0" borderId="1" xfId="12" applyFont="1" applyBorder="1"/>
    <xf numFmtId="0" fontId="16" fillId="0" borderId="1" xfId="12" applyFont="1" applyBorder="1" applyAlignment="1">
      <alignment horizontal="right"/>
    </xf>
    <xf numFmtId="44" fontId="16" fillId="0" borderId="1" xfId="8" applyFont="1" applyFill="1" applyBorder="1" applyAlignment="1">
      <alignment horizontal="right"/>
    </xf>
    <xf numFmtId="164" fontId="16" fillId="0" borderId="1" xfId="8" applyNumberFormat="1" applyFont="1" applyFill="1" applyBorder="1" applyAlignment="1">
      <alignment horizontal="right"/>
    </xf>
    <xf numFmtId="0" fontId="8" fillId="0" borderId="2" xfId="12" applyFont="1" applyBorder="1" applyAlignment="1">
      <alignment horizontal="right" vertical="center"/>
    </xf>
    <xf numFmtId="0" fontId="8" fillId="0" borderId="4" xfId="12" applyFont="1" applyBorder="1" applyAlignment="1">
      <alignment horizontal="right" vertical="center"/>
    </xf>
    <xf numFmtId="0" fontId="8" fillId="0" borderId="3" xfId="12" applyFont="1" applyBorder="1" applyAlignment="1">
      <alignment horizontal="right" vertical="center"/>
    </xf>
    <xf numFmtId="44" fontId="21" fillId="0" borderId="1" xfId="8" applyFont="1" applyBorder="1" applyAlignment="1">
      <alignment horizontal="center" vertical="center"/>
    </xf>
    <xf numFmtId="7" fontId="16" fillId="0" borderId="1" xfId="8" applyNumberFormat="1" applyFont="1" applyFill="1" applyBorder="1" applyAlignment="1">
      <alignment horizontal="right"/>
    </xf>
    <xf numFmtId="0" fontId="32" fillId="3" borderId="0" xfId="12" applyFont="1" applyFill="1" applyAlignment="1">
      <alignment horizontal="center" vertical="justify"/>
    </xf>
    <xf numFmtId="0" fontId="16" fillId="0" borderId="1" xfId="12" applyFont="1" applyBorder="1" applyAlignment="1">
      <alignment horizontal="center"/>
    </xf>
    <xf numFmtId="164" fontId="16" fillId="0" borderId="1" xfId="12" applyNumberFormat="1" applyFont="1" applyBorder="1"/>
    <xf numFmtId="0" fontId="16" fillId="0" borderId="1" xfId="12" applyFont="1" applyBorder="1"/>
    <xf numFmtId="0" fontId="27" fillId="6" borderId="2" xfId="12" applyFont="1" applyFill="1" applyBorder="1" applyAlignment="1">
      <alignment horizontal="center" vertical="center" wrapText="1"/>
    </xf>
    <xf numFmtId="0" fontId="27" fillId="6" borderId="3" xfId="12" applyFont="1" applyFill="1" applyBorder="1" applyAlignment="1">
      <alignment horizontal="center" vertical="center" wrapText="1"/>
    </xf>
    <xf numFmtId="0" fontId="27" fillId="6" borderId="1" xfId="12" applyFont="1" applyFill="1" applyBorder="1" applyAlignment="1">
      <alignment horizontal="center" vertical="center" wrapText="1"/>
    </xf>
    <xf numFmtId="0" fontId="27" fillId="3" borderId="1" xfId="12" applyFont="1" applyFill="1" applyBorder="1" applyAlignment="1">
      <alignment horizontal="center" vertical="center" wrapText="1"/>
    </xf>
    <xf numFmtId="0" fontId="25" fillId="3" borderId="1" xfId="12" applyFont="1" applyFill="1" applyBorder="1" applyAlignment="1">
      <alignment horizontal="center" vertical="center" wrapText="1"/>
    </xf>
    <xf numFmtId="0" fontId="25" fillId="3" borderId="1" xfId="12" applyFont="1" applyFill="1" applyBorder="1" applyAlignment="1">
      <alignment horizontal="left" vertical="center" wrapText="1"/>
    </xf>
    <xf numFmtId="0" fontId="32" fillId="0" borderId="0" xfId="12" applyFont="1" applyAlignment="1">
      <alignment horizontal="justify" vertical="justify" wrapText="1"/>
    </xf>
    <xf numFmtId="0" fontId="32" fillId="3" borderId="0" xfId="12" applyFont="1" applyFill="1" applyAlignment="1">
      <alignment horizontal="justify" vertical="justify" wrapText="1"/>
    </xf>
    <xf numFmtId="164" fontId="33" fillId="0" borderId="2" xfId="12" applyNumberFormat="1" applyFont="1" applyBorder="1" applyAlignment="1">
      <alignment horizontal="center" vertical="center"/>
    </xf>
    <xf numFmtId="164" fontId="33" fillId="0" borderId="4" xfId="12" applyNumberFormat="1" applyFont="1" applyBorder="1" applyAlignment="1">
      <alignment horizontal="center" vertical="center"/>
    </xf>
    <xf numFmtId="164" fontId="33" fillId="0" borderId="3" xfId="12" applyNumberFormat="1" applyFont="1" applyBorder="1" applyAlignment="1">
      <alignment horizontal="center" vertical="center"/>
    </xf>
    <xf numFmtId="44" fontId="15" fillId="0" borderId="1" xfId="2" applyFont="1" applyBorder="1"/>
    <xf numFmtId="44" fontId="28" fillId="0" borderId="1" xfId="2" applyFont="1" applyBorder="1" applyAlignment="1">
      <alignment horizontal="right" vertical="top" wrapText="1"/>
    </xf>
    <xf numFmtId="0" fontId="38" fillId="0" borderId="2" xfId="89" applyFont="1" applyBorder="1" applyAlignment="1">
      <alignment horizontal="center" vertical="center" wrapText="1"/>
    </xf>
    <xf numFmtId="0" fontId="38" fillId="0" borderId="4" xfId="89" applyFont="1" applyBorder="1" applyAlignment="1">
      <alignment horizontal="center" vertical="center" wrapText="1"/>
    </xf>
    <xf numFmtId="0" fontId="38" fillId="0" borderId="3" xfId="89" applyFont="1" applyBorder="1" applyAlignment="1">
      <alignment horizontal="center" vertical="center" wrapText="1"/>
    </xf>
    <xf numFmtId="0" fontId="25" fillId="0" borderId="1" xfId="6" applyFont="1" applyBorder="1" applyAlignment="1">
      <alignment horizontal="left" vertical="top" wrapText="1"/>
    </xf>
    <xf numFmtId="0" fontId="59" fillId="0" borderId="1" xfId="89" applyFont="1" applyBorder="1" applyAlignment="1">
      <alignment horizontal="left" vertical="top"/>
    </xf>
    <xf numFmtId="0" fontId="59" fillId="0" borderId="1" xfId="89" applyFont="1" applyBorder="1" applyAlignment="1">
      <alignment horizontal="left" vertical="top" wrapText="1"/>
    </xf>
    <xf numFmtId="7" fontId="60" fillId="0" borderId="1" xfId="89" applyNumberFormat="1" applyFont="1" applyBorder="1" applyAlignment="1">
      <alignment horizontal="right" vertical="top" wrapText="1"/>
    </xf>
    <xf numFmtId="0" fontId="38" fillId="0" borderId="1" xfId="89" applyFont="1" applyBorder="1" applyAlignment="1">
      <alignment horizontal="left" vertical="top" wrapText="1"/>
    </xf>
    <xf numFmtId="7" fontId="39" fillId="0" borderId="1" xfId="89" applyNumberFormat="1" applyFont="1" applyBorder="1" applyAlignment="1">
      <alignment horizontal="right" vertical="top" wrapText="1"/>
    </xf>
    <xf numFmtId="0" fontId="15" fillId="0" borderId="0" xfId="0" applyFont="1" applyAlignment="1">
      <alignment horizontal="justify" vertical="justify" wrapText="1"/>
    </xf>
    <xf numFmtId="44" fontId="14" fillId="0" borderId="2" xfId="2" applyFont="1" applyBorder="1" applyAlignment="1">
      <alignment horizontal="center" vertical="center" wrapText="1"/>
    </xf>
    <xf numFmtId="44" fontId="14" fillId="0" borderId="3" xfId="2" applyFont="1" applyBorder="1" applyAlignment="1">
      <alignment horizontal="center" vertical="center" wrapText="1"/>
    </xf>
    <xf numFmtId="0" fontId="15" fillId="0" borderId="1" xfId="0" applyFont="1" applyBorder="1"/>
    <xf numFmtId="0" fontId="31" fillId="0" borderId="2" xfId="10" applyFont="1" applyBorder="1" applyAlignment="1">
      <alignment horizontal="center"/>
    </xf>
    <xf numFmtId="0" fontId="31" fillId="0" borderId="4" xfId="10" applyFont="1" applyBorder="1" applyAlignment="1">
      <alignment horizontal="center"/>
    </xf>
    <xf numFmtId="0" fontId="31" fillId="0" borderId="3" xfId="10" applyFont="1" applyBorder="1" applyAlignment="1">
      <alignment horizontal="center"/>
    </xf>
    <xf numFmtId="44" fontId="16" fillId="0" borderId="2" xfId="2" applyFont="1" applyFill="1" applyBorder="1" applyAlignment="1">
      <alignment horizontal="center"/>
    </xf>
    <xf numFmtId="44" fontId="16" fillId="0" borderId="4" xfId="2" applyFont="1" applyFill="1" applyBorder="1" applyAlignment="1">
      <alignment horizontal="center"/>
    </xf>
    <xf numFmtId="44" fontId="16" fillId="0" borderId="3" xfId="2"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1" fillId="3" borderId="0" xfId="0" applyFont="1" applyFill="1" applyAlignment="1">
      <alignment horizontal="justify" vertical="justify" wrapText="1"/>
    </xf>
    <xf numFmtId="44" fontId="15" fillId="0" borderId="2" xfId="2" applyFont="1" applyBorder="1" applyAlignment="1">
      <alignment horizontal="left"/>
    </xf>
    <xf numFmtId="44" fontId="15" fillId="0" borderId="4" xfId="2" applyFont="1" applyBorder="1" applyAlignment="1">
      <alignment horizontal="left"/>
    </xf>
    <xf numFmtId="44" fontId="15" fillId="0" borderId="3" xfId="2" applyFont="1" applyBorder="1" applyAlignment="1">
      <alignment horizontal="left"/>
    </xf>
    <xf numFmtId="164" fontId="15" fillId="0" borderId="1" xfId="0" applyNumberFormat="1" applyFont="1" applyBorder="1" applyAlignment="1">
      <alignment horizontal="center"/>
    </xf>
    <xf numFmtId="0" fontId="15" fillId="0" borderId="1" xfId="0" applyFont="1" applyBorder="1" applyAlignment="1">
      <alignment horizontal="center"/>
    </xf>
    <xf numFmtId="0" fontId="16" fillId="0" borderId="2" xfId="0" applyFont="1" applyBorder="1" applyAlignment="1">
      <alignment horizontal="right"/>
    </xf>
    <xf numFmtId="0" fontId="16" fillId="0" borderId="3" xfId="0" applyFont="1" applyBorder="1" applyAlignment="1">
      <alignment horizontal="right"/>
    </xf>
    <xf numFmtId="44" fontId="16" fillId="0" borderId="1" xfId="2" applyFont="1" applyBorder="1" applyAlignment="1"/>
    <xf numFmtId="164" fontId="15" fillId="0" borderId="1" xfId="0" applyNumberFormat="1" applyFont="1" applyBorder="1"/>
    <xf numFmtId="0" fontId="16" fillId="0" borderId="4" xfId="0" applyFont="1" applyBorder="1" applyAlignment="1">
      <alignment horizontal="right"/>
    </xf>
    <xf numFmtId="0" fontId="15" fillId="0" borderId="1" xfId="0" applyFont="1" applyBorder="1" applyAlignment="1">
      <alignment wrapText="1"/>
    </xf>
    <xf numFmtId="49" fontId="15" fillId="0" borderId="1" xfId="0" applyNumberFormat="1" applyFont="1" applyBorder="1"/>
    <xf numFmtId="2" fontId="15" fillId="0" borderId="1" xfId="0" applyNumberFormat="1" applyFont="1" applyBorder="1"/>
    <xf numFmtId="0" fontId="11" fillId="3" borderId="0" xfId="0" applyFont="1" applyFill="1" applyAlignment="1">
      <alignment horizontal="left" vertical="justify" wrapText="1"/>
    </xf>
    <xf numFmtId="44" fontId="15" fillId="0" borderId="2" xfId="2" applyFont="1" applyFill="1" applyBorder="1" applyAlignment="1">
      <alignment horizontal="center" vertical="center"/>
    </xf>
    <xf numFmtId="44" fontId="15" fillId="0" borderId="4" xfId="2" applyFont="1" applyFill="1" applyBorder="1" applyAlignment="1">
      <alignment horizontal="center" vertical="center"/>
    </xf>
    <xf numFmtId="44" fontId="15" fillId="0" borderId="3" xfId="2" applyFont="1" applyFill="1" applyBorder="1" applyAlignment="1">
      <alignment horizontal="center" vertical="center"/>
    </xf>
    <xf numFmtId="44" fontId="16" fillId="0" borderId="2" xfId="2" applyFont="1" applyBorder="1" applyAlignment="1"/>
    <xf numFmtId="44" fontId="16" fillId="0" borderId="4" xfId="2" applyFont="1" applyBorder="1" applyAlignment="1"/>
    <xf numFmtId="44" fontId="16" fillId="0" borderId="3" xfId="2" applyFont="1" applyBorder="1" applyAlignment="1"/>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6" fillId="0" borderId="1" xfId="0" applyFont="1" applyBorder="1" applyAlignment="1">
      <alignment vertical="top" wrapText="1"/>
    </xf>
    <xf numFmtId="44" fontId="2" fillId="0" borderId="1" xfId="2" applyFont="1" applyBorder="1" applyAlignment="1">
      <alignment horizontal="center" vertical="top" wrapText="1"/>
    </xf>
    <xf numFmtId="0" fontId="9" fillId="3" borderId="0" xfId="0" applyFont="1" applyFill="1" applyAlignment="1">
      <alignment horizontal="left" vertical="justify"/>
    </xf>
    <xf numFmtId="0" fontId="9" fillId="3" borderId="0" xfId="0" applyFont="1" applyFill="1" applyAlignment="1">
      <alignment horizontal="left" vertical="justify" wrapText="1"/>
    </xf>
    <xf numFmtId="0" fontId="3" fillId="0" borderId="0" xfId="0" applyFont="1" applyAlignment="1">
      <alignment horizontal="center" vertical="top"/>
    </xf>
    <xf numFmtId="44" fontId="16" fillId="0" borderId="1" xfId="2" applyFont="1" applyFill="1" applyBorder="1" applyAlignment="1"/>
    <xf numFmtId="44" fontId="15" fillId="0" borderId="2" xfId="2" applyFont="1" applyBorder="1" applyAlignment="1">
      <alignment horizontal="center" vertical="top"/>
    </xf>
    <xf numFmtId="44" fontId="15" fillId="0" borderId="4" xfId="2" applyFont="1" applyBorder="1" applyAlignment="1">
      <alignment horizontal="center" vertical="top"/>
    </xf>
    <xf numFmtId="44" fontId="15" fillId="0" borderId="3" xfId="2" applyFont="1" applyBorder="1" applyAlignment="1">
      <alignment horizontal="center" vertical="top"/>
    </xf>
    <xf numFmtId="0" fontId="11" fillId="3" borderId="0" xfId="0" applyFont="1" applyFill="1" applyAlignment="1">
      <alignment horizontal="left" vertical="justify"/>
    </xf>
    <xf numFmtId="0" fontId="8" fillId="0" borderId="0" xfId="0" applyFont="1" applyAlignment="1">
      <alignment horizontal="center" vertical="justify"/>
    </xf>
    <xf numFmtId="0" fontId="2" fillId="0" borderId="0" xfId="0" applyFont="1" applyAlignment="1">
      <alignment horizontal="left" vertical="justify"/>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3" xfId="0" applyFont="1" applyBorder="1" applyAlignment="1">
      <alignment horizontal="right"/>
    </xf>
    <xf numFmtId="0" fontId="16" fillId="0" borderId="14" xfId="0" applyFont="1" applyBorder="1" applyAlignment="1">
      <alignment horizontal="right"/>
    </xf>
    <xf numFmtId="0" fontId="16" fillId="0" borderId="15" xfId="0" applyFont="1" applyBorder="1" applyAlignment="1">
      <alignment horizontal="right"/>
    </xf>
    <xf numFmtId="0" fontId="2" fillId="3" borderId="0" xfId="0" applyFont="1" applyFill="1" applyAlignment="1">
      <alignment horizontal="center" vertical="justify" wrapText="1"/>
    </xf>
    <xf numFmtId="0" fontId="16" fillId="0" borderId="1" xfId="0" applyFont="1" applyBorder="1" applyAlignment="1">
      <alignment horizontal="right"/>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xf numFmtId="0" fontId="16" fillId="0" borderId="4" xfId="0" applyFont="1" applyBorder="1"/>
    <xf numFmtId="0" fontId="16" fillId="0" borderId="3" xfId="0" applyFont="1" applyBorder="1"/>
    <xf numFmtId="0" fontId="9" fillId="3" borderId="0" xfId="0" applyFont="1" applyFill="1" applyAlignment="1">
      <alignment horizontal="justify" vertical="justify" wrapText="1"/>
    </xf>
    <xf numFmtId="0" fontId="16" fillId="0" borderId="2" xfId="2" applyNumberFormat="1" applyFont="1" applyFill="1" applyBorder="1" applyAlignment="1">
      <alignment horizontal="right"/>
    </xf>
    <xf numFmtId="0" fontId="16" fillId="0" borderId="4" xfId="2" applyNumberFormat="1" applyFont="1" applyFill="1" applyBorder="1" applyAlignment="1">
      <alignment horizontal="right"/>
    </xf>
    <xf numFmtId="0" fontId="16" fillId="0" borderId="3" xfId="2" applyNumberFormat="1" applyFont="1" applyFill="1" applyBorder="1" applyAlignment="1">
      <alignment horizontal="right"/>
    </xf>
    <xf numFmtId="0" fontId="15" fillId="0" borderId="2" xfId="0" applyFont="1" applyBorder="1" applyAlignment="1">
      <alignment horizontal="left"/>
    </xf>
    <xf numFmtId="0" fontId="15" fillId="0" borderId="4" xfId="0" applyFont="1" applyBorder="1" applyAlignment="1">
      <alignment horizontal="left"/>
    </xf>
    <xf numFmtId="49" fontId="15" fillId="0" borderId="1" xfId="0" applyNumberFormat="1" applyFont="1" applyBorder="1" applyAlignment="1">
      <alignment wrapText="1"/>
    </xf>
    <xf numFmtId="0" fontId="21" fillId="0" borderId="0" xfId="0" applyFont="1" applyAlignment="1">
      <alignment horizontal="center"/>
    </xf>
    <xf numFmtId="0" fontId="15" fillId="0" borderId="0" xfId="0" applyFont="1" applyAlignment="1">
      <alignment wrapText="1"/>
    </xf>
    <xf numFmtId="164" fontId="16" fillId="0" borderId="2" xfId="2" applyNumberFormat="1" applyFont="1" applyBorder="1" applyAlignment="1">
      <alignment horizontal="right"/>
    </xf>
    <xf numFmtId="0" fontId="16" fillId="0" borderId="4" xfId="2" applyNumberFormat="1" applyFont="1" applyBorder="1" applyAlignment="1">
      <alignment horizontal="right"/>
    </xf>
    <xf numFmtId="0" fontId="16" fillId="0" borderId="3" xfId="2" applyNumberFormat="1" applyFont="1" applyBorder="1" applyAlignment="1">
      <alignment horizontal="right"/>
    </xf>
    <xf numFmtId="0" fontId="11" fillId="3" borderId="0" xfId="0" applyFont="1" applyFill="1" applyAlignment="1">
      <alignment horizontal="justify" vertical="center" wrapText="1"/>
    </xf>
    <xf numFmtId="0" fontId="16" fillId="0" borderId="1" xfId="0" applyFont="1" applyBorder="1" applyAlignment="1">
      <alignment horizontal="right" wrapText="1"/>
    </xf>
    <xf numFmtId="0" fontId="10" fillId="3" borderId="0" xfId="0" applyFont="1" applyFill="1" applyAlignment="1">
      <alignment horizontal="justify" vertical="justify" wrapText="1"/>
    </xf>
    <xf numFmtId="0" fontId="2" fillId="0" borderId="1" xfId="0" applyFont="1" applyBorder="1" applyAlignment="1">
      <alignment horizontal="center" vertical="top" wrapText="1"/>
    </xf>
    <xf numFmtId="0" fontId="8" fillId="0" borderId="1" xfId="0" applyFont="1" applyBorder="1" applyAlignment="1">
      <alignment horizontal="center" vertical="top" wrapText="1"/>
    </xf>
    <xf numFmtId="0" fontId="23"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8" fillId="0" borderId="1" xfId="0" applyFont="1" applyBorder="1" applyAlignment="1">
      <alignment vertical="top" wrapText="1"/>
    </xf>
    <xf numFmtId="0" fontId="6" fillId="0" borderId="1" xfId="0" applyFont="1" applyBorder="1" applyAlignment="1">
      <alignment horizontal="center" vertical="top" wrapText="1"/>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44" fontId="16" fillId="0" borderId="4" xfId="2" applyFont="1" applyBorder="1" applyAlignment="1">
      <alignment horizontal="right"/>
    </xf>
    <xf numFmtId="44" fontId="16" fillId="0" borderId="3" xfId="2" applyFont="1" applyBorder="1" applyAlignment="1">
      <alignment horizontal="right"/>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9" fontId="15" fillId="0" borderId="2" xfId="3" applyFont="1" applyFill="1" applyBorder="1" applyAlignment="1">
      <alignment horizontal="center" vertical="top"/>
    </xf>
    <xf numFmtId="9" fontId="15" fillId="0" borderId="4" xfId="3" applyFont="1" applyFill="1" applyBorder="1" applyAlignment="1">
      <alignment horizontal="center" vertical="top"/>
    </xf>
    <xf numFmtId="9" fontId="15" fillId="0" borderId="3" xfId="3" applyFont="1" applyFill="1" applyBorder="1" applyAlignment="1">
      <alignment horizontal="center" vertical="top"/>
    </xf>
    <xf numFmtId="0" fontId="15" fillId="0" borderId="2" xfId="0" applyFont="1" applyBorder="1" applyAlignment="1">
      <alignment horizontal="left" vertical="top"/>
    </xf>
    <xf numFmtId="0" fontId="15" fillId="0" borderId="4" xfId="0" applyFont="1" applyBorder="1" applyAlignment="1">
      <alignment horizontal="left" vertical="top"/>
    </xf>
    <xf numFmtId="0" fontId="15" fillId="0" borderId="3" xfId="0" applyFont="1" applyBorder="1" applyAlignment="1">
      <alignment horizontal="left" vertical="top"/>
    </xf>
    <xf numFmtId="0" fontId="6" fillId="0" borderId="0" xfId="0" applyFont="1" applyAlignment="1">
      <alignment horizontal="center" vertical="top"/>
    </xf>
    <xf numFmtId="0" fontId="15" fillId="0" borderId="1" xfId="0" applyFont="1" applyBorder="1" applyAlignment="1">
      <alignment horizontal="left" vertical="top"/>
    </xf>
    <xf numFmtId="0" fontId="32" fillId="3" borderId="0" xfId="12" applyFont="1" applyFill="1" applyAlignment="1">
      <alignment horizontal="center" vertical="center"/>
    </xf>
    <xf numFmtId="0" fontId="32" fillId="3" borderId="0" xfId="12" applyFont="1" applyFill="1" applyAlignment="1">
      <alignment horizontal="center" vertical="center" wrapText="1"/>
    </xf>
    <xf numFmtId="0" fontId="25" fillId="0" borderId="16" xfId="6" applyFont="1" applyBorder="1" applyAlignment="1">
      <alignment horizontal="left" vertical="center" wrapText="1"/>
    </xf>
    <xf numFmtId="7" fontId="25" fillId="0" borderId="16" xfId="6" applyNumberFormat="1" applyFont="1" applyBorder="1" applyAlignment="1">
      <alignment horizontal="right" vertical="top" wrapText="1"/>
    </xf>
    <xf numFmtId="0" fontId="13" fillId="29" borderId="16" xfId="6" applyFont="1" applyFill="1" applyBorder="1" applyAlignment="1">
      <alignment horizontal="left" wrapText="1"/>
    </xf>
    <xf numFmtId="7" fontId="13" fillId="29" borderId="16" xfId="6" applyNumberFormat="1" applyFont="1" applyFill="1" applyBorder="1" applyAlignment="1">
      <alignment horizontal="right" wrapText="1"/>
    </xf>
    <xf numFmtId="0" fontId="20" fillId="0" borderId="0" xfId="6" applyFont="1" applyAlignment="1">
      <alignment horizontal="right" vertical="top" wrapText="1"/>
    </xf>
    <xf numFmtId="0" fontId="13" fillId="0" borderId="16" xfId="6" applyFont="1" applyBorder="1" applyAlignment="1">
      <alignment horizontal="left" wrapText="1"/>
    </xf>
    <xf numFmtId="7" fontId="13" fillId="0" borderId="16" xfId="6" applyNumberFormat="1" applyFont="1" applyBorder="1" applyAlignment="1">
      <alignment horizontal="right" wrapText="1"/>
    </xf>
    <xf numFmtId="0" fontId="25" fillId="0" borderId="0" xfId="6" applyFont="1" applyAlignment="1">
      <alignment horizontal="left" vertical="center" wrapText="1"/>
    </xf>
    <xf numFmtId="0" fontId="25" fillId="0" borderId="0" xfId="6" applyFont="1" applyAlignment="1">
      <alignment horizontal="right" vertical="center" wrapText="1"/>
    </xf>
    <xf numFmtId="0" fontId="61" fillId="0" borderId="0" xfId="6" applyFont="1" applyAlignment="1">
      <alignment horizontal="left" wrapText="1"/>
    </xf>
    <xf numFmtId="0" fontId="62" fillId="0" borderId="17" xfId="6" applyFont="1" applyBorder="1" applyAlignment="1">
      <alignment horizontal="left" vertical="top" wrapText="1"/>
    </xf>
    <xf numFmtId="0" fontId="10" fillId="0" borderId="0" xfId="6" applyFont="1" applyAlignment="1">
      <alignment horizontal="center" wrapText="1"/>
    </xf>
    <xf numFmtId="0" fontId="21" fillId="0" borderId="0" xfId="6" applyFont="1" applyAlignment="1">
      <alignment horizontal="center" vertical="top" wrapText="1"/>
    </xf>
    <xf numFmtId="0" fontId="8" fillId="0" borderId="0" xfId="6" applyFont="1" applyAlignment="1">
      <alignment horizontal="center" vertical="top" wrapText="1"/>
    </xf>
    <xf numFmtId="0" fontId="64" fillId="0" borderId="0" xfId="6" applyFont="1" applyAlignment="1">
      <alignment horizontal="center" vertical="top" wrapText="1"/>
    </xf>
    <xf numFmtId="0" fontId="63" fillId="0" borderId="0" xfId="6" applyFont="1" applyAlignment="1">
      <alignment horizontal="center" vertical="top" wrapText="1"/>
    </xf>
    <xf numFmtId="0" fontId="62" fillId="0" borderId="0" xfId="6" applyFont="1" applyAlignment="1">
      <alignment horizontal="left" vertical="top" wrapText="1"/>
    </xf>
  </cellXfs>
  <cellStyles count="90">
    <cellStyle name="20% - Énfasis1 2" xfId="15" xr:uid="{C4BE8FD4-96B7-4E8E-A5CC-FC3BBDABCDC8}"/>
    <cellStyle name="20% - Énfasis2 2" xfId="16" xr:uid="{9D995EC1-2781-4ED0-8D7B-9708745B9769}"/>
    <cellStyle name="20% - Énfasis3 2" xfId="17" xr:uid="{01C8A77A-9534-4DC4-9E51-C8190E41D0AA}"/>
    <cellStyle name="20% - Énfasis4 2" xfId="18" xr:uid="{CF305121-5607-46CF-93CF-CF786195BB8F}"/>
    <cellStyle name="20% - Énfasis5 2" xfId="19" xr:uid="{030DA1C9-C920-4E5D-8E9F-4248C0607DE3}"/>
    <cellStyle name="20% - Énfasis6 2" xfId="20" xr:uid="{483F2762-31A9-410E-BCDB-5A1BB5199BFB}"/>
    <cellStyle name="40% - Énfasis1 2" xfId="21" xr:uid="{D8E31568-6813-43DE-AEAD-170D626643F3}"/>
    <cellStyle name="40% - Énfasis2 2" xfId="22" xr:uid="{11B1CD54-50DB-41F7-810A-9931C92F554F}"/>
    <cellStyle name="40% - Énfasis3 2" xfId="23" xr:uid="{EEB6B2A7-7D89-4614-8BC6-B4794288F549}"/>
    <cellStyle name="40% - Énfasis4 2" xfId="24" xr:uid="{C976DF6B-49A7-4D36-B70A-B9216A89D5A3}"/>
    <cellStyle name="40% - Énfasis5 2" xfId="25" xr:uid="{FD93CAB9-DB3D-4887-9F9B-376F96000B21}"/>
    <cellStyle name="40% - Énfasis6 2" xfId="26" xr:uid="{685AF1FB-FE11-4039-AB61-BAE5D79F46F6}"/>
    <cellStyle name="60% - Énfasis1 2" xfId="27" xr:uid="{0791C99E-7558-4E50-82B1-882B64D20D9F}"/>
    <cellStyle name="60% - Énfasis2 2" xfId="28" xr:uid="{BA6F3142-F43C-4934-B703-15386B4E8CFF}"/>
    <cellStyle name="60% - Énfasis3 2" xfId="29" xr:uid="{1CD6123C-8B13-4896-A72D-34CCD9B52CF7}"/>
    <cellStyle name="60% - Énfasis4 2" xfId="30" xr:uid="{07EBE232-92DF-4385-B540-3BCF0303EB9C}"/>
    <cellStyle name="60% - Énfasis5 2" xfId="31" xr:uid="{F602C922-9643-4C55-A432-754CCA79D272}"/>
    <cellStyle name="60% - Énfasis6 2" xfId="32" xr:uid="{B30802EA-8B8F-42BC-970D-66F263DACF7E}"/>
    <cellStyle name="Buena 2" xfId="33" xr:uid="{0A0530D1-FEC7-4CE6-AAA2-734E087DDFFB}"/>
    <cellStyle name="Cálculo 2" xfId="34" xr:uid="{ACBB9042-3653-4693-BA49-8FD12E66590A}"/>
    <cellStyle name="Celda de comprobación 2" xfId="35" xr:uid="{3C225CCB-CB26-4C16-A6CF-EDCF207EFA94}"/>
    <cellStyle name="Celda vinculada 2" xfId="36" xr:uid="{DF234FF2-BCA7-4E4F-A8CE-C2A07C9AD866}"/>
    <cellStyle name="Encabezado 4 2" xfId="37" xr:uid="{266EBCE9-7532-454A-9061-5B1B90D00776}"/>
    <cellStyle name="Énfasis1 2" xfId="38" xr:uid="{EB72985D-80EB-4C37-9798-8CC62135E628}"/>
    <cellStyle name="Énfasis2 2" xfId="39" xr:uid="{31608317-9DCE-4251-BC94-7B932D2D841C}"/>
    <cellStyle name="Énfasis3 2" xfId="40" xr:uid="{5F5466F1-ECEB-4B53-B65C-9965291F38FC}"/>
    <cellStyle name="Énfasis4 2" xfId="41" xr:uid="{499A05D9-DB2D-4FC7-8763-0FCEC57CBF02}"/>
    <cellStyle name="Énfasis5 2" xfId="42" xr:uid="{F5B9A6E4-36D3-444E-BC80-B4B1B3E0CD49}"/>
    <cellStyle name="Énfasis6 2" xfId="43" xr:uid="{2D316F96-23A0-469E-AC1F-A6B9909F99EE}"/>
    <cellStyle name="Entrada 2" xfId="44" xr:uid="{EA687AA7-6BD3-4640-829C-2677196F1796}"/>
    <cellStyle name="Hipervínculo 2" xfId="1" xr:uid="{00000000-0005-0000-0000-000000000000}"/>
    <cellStyle name="Incorrecto 2" xfId="45" xr:uid="{0815C074-125D-4FC6-8D40-767BDFF94F84}"/>
    <cellStyle name="Millares 2" xfId="46" xr:uid="{DF19C7EE-332D-4810-828F-BE34902C675F}"/>
    <cellStyle name="Millares 2 2" xfId="47" xr:uid="{E241AD0B-E68A-47C1-BB84-69BD67B656F3}"/>
    <cellStyle name="Millares 2 2 2" xfId="48" xr:uid="{F070ADEF-1B52-4E9E-B44B-33926B91A912}"/>
    <cellStyle name="Millares 2 3" xfId="49" xr:uid="{8A329B2D-AA45-4502-B77D-E26D741A7B40}"/>
    <cellStyle name="Millares 3" xfId="50" xr:uid="{1F686A3B-EDA0-4823-890E-6CC5708CA730}"/>
    <cellStyle name="Moneda" xfId="2" builtinId="4"/>
    <cellStyle name="Moneda 2" xfId="8" xr:uid="{006133A7-A35C-478D-846F-2D03BAE4D119}"/>
    <cellStyle name="Moneda 2 2" xfId="52" xr:uid="{2E6ECF99-E8F5-4E32-B684-0B0FC888DF62}"/>
    <cellStyle name="Moneda 2 2 2" xfId="53" xr:uid="{7E8F5C3D-96F7-446E-BCED-CA8067AF51B3}"/>
    <cellStyle name="Moneda 2 3" xfId="51" xr:uid="{AB62E3D2-B463-4DC8-B433-1FF1D4CB7117}"/>
    <cellStyle name="Moneda 3" xfId="54" xr:uid="{1249F54D-CE6B-4F90-B17E-0C834067B9FF}"/>
    <cellStyle name="Moneda 3 2" xfId="13" xr:uid="{0CBBBF21-61B2-46CC-B78F-5E133B241EE1}"/>
    <cellStyle name="Moneda 3 3" xfId="55" xr:uid="{D1BCC754-0DDA-464B-90C2-F3663954D937}"/>
    <cellStyle name="Moneda 4" xfId="56" xr:uid="{80E99AF8-29C8-4CC6-B8F1-91BF358FBCD4}"/>
    <cellStyle name="Moneda 4 2" xfId="57" xr:uid="{DCD96A9E-0728-46A7-8B4F-7D049352B2E4}"/>
    <cellStyle name="Moneda 5" xfId="58" xr:uid="{DA086E3C-6314-426E-BF86-E0344186C709}"/>
    <cellStyle name="Moneda 6" xfId="4" xr:uid="{93AA238F-C448-40B8-8347-60C6D7CCD04C}"/>
    <cellStyle name="Neutral 2" xfId="59" xr:uid="{919F7D50-9968-4637-B48B-6C4CB6C0E5B7}"/>
    <cellStyle name="Normal" xfId="0" builtinId="0"/>
    <cellStyle name="Normal 2" xfId="6" xr:uid="{C0930290-AA2C-4159-ABE6-30CAAEB26A65}"/>
    <cellStyle name="Normal 2 2" xfId="12" xr:uid="{6212D590-F19D-4105-8E60-1568885293B2}"/>
    <cellStyle name="Normal 2 2 2" xfId="62" xr:uid="{1B0665E9-5069-491C-95B0-372586433250}"/>
    <cellStyle name="Normal 2 2 3" xfId="61" xr:uid="{FD881E25-316C-483E-B89B-05E073BC2E22}"/>
    <cellStyle name="Normal 2 3" xfId="63" xr:uid="{68438F98-3744-477D-BF71-5A903E14E808}"/>
    <cellStyle name="Normal 2 3 2" xfId="64" xr:uid="{D5B31355-F603-4F0A-BA3D-74A352922848}"/>
    <cellStyle name="Normal 2 3 3" xfId="65" xr:uid="{6EDD6C42-F362-4960-A79C-84CF4A120C8F}"/>
    <cellStyle name="Normal 2 4" xfId="66" xr:uid="{1230F421-E751-4AEE-973C-9DC2CD09F621}"/>
    <cellStyle name="Normal 2 5" xfId="67" xr:uid="{4386F6E3-CFC3-4161-BB07-E708CC331730}"/>
    <cellStyle name="Normal 2 6" xfId="60" xr:uid="{744777E5-3A7E-46FF-9EF7-6FE2C174B402}"/>
    <cellStyle name="Normal 3" xfId="10" xr:uid="{A08648D5-CC99-4E98-8955-2AEDA682E053}"/>
    <cellStyle name="Normal 3 2" xfId="69" xr:uid="{A4CFA634-3D29-45E4-9212-764A204EC222}"/>
    <cellStyle name="Normal 3 2 2" xfId="70" xr:uid="{74B76E1C-3BD0-4F22-BC70-87B4D4694E55}"/>
    <cellStyle name="Normal 3 3" xfId="71" xr:uid="{1EDA30CF-8DA5-4215-9CA2-74A45B1136FE}"/>
    <cellStyle name="Normal 3 4" xfId="68" xr:uid="{B5E49EAF-CE1C-47F1-AE19-35A6C3497377}"/>
    <cellStyle name="Normal 4" xfId="7" xr:uid="{3CEEC927-A0D9-4C30-B2F7-FB34C9D35E30}"/>
    <cellStyle name="Normal 4 2" xfId="72" xr:uid="{8FA15E09-59F9-42D1-95F1-B2545F84FF5B}"/>
    <cellStyle name="Normal 5" xfId="73" xr:uid="{18573E06-59F9-4B7C-92A8-196662DE5D16}"/>
    <cellStyle name="Normal 5 2" xfId="74" xr:uid="{F666A6B5-B130-4FB1-AEB9-519398BB0FB3}"/>
    <cellStyle name="Normal 6" xfId="75" xr:uid="{21BF1938-166D-4214-BEF7-044CA633EEA9}"/>
    <cellStyle name="Normal 7" xfId="14" xr:uid="{36112D19-F817-47AF-8A43-43D23973DDF5}"/>
    <cellStyle name="Normal 8" xfId="89" xr:uid="{A4E2D56D-8AA3-402E-9027-BA99879EF4D4}"/>
    <cellStyle name="Notas 2" xfId="76" xr:uid="{603531E8-C0C3-42AB-95F7-3D941E44701D}"/>
    <cellStyle name="Porcentaje" xfId="3" builtinId="5"/>
    <cellStyle name="Porcentaje 2" xfId="11" xr:uid="{171AA3E9-B408-4F1A-9067-767AFBDC9670}"/>
    <cellStyle name="Porcentaje 2 2" xfId="79" xr:uid="{09EF8831-928C-4A96-8FD9-882B06FFE79F}"/>
    <cellStyle name="Porcentaje 2 3" xfId="78" xr:uid="{55DE3C34-F254-492E-B3A9-731B74FB2D8C}"/>
    <cellStyle name="Porcentaje 3" xfId="9" xr:uid="{C640F2D7-3F35-4377-A025-DC3F94E859EF}"/>
    <cellStyle name="Porcentaje 4" xfId="77" xr:uid="{C49574FB-6149-4F2D-B69F-4304ED593985}"/>
    <cellStyle name="Porcentaje 5" xfId="5" xr:uid="{54CFCD28-CC35-4043-A6D9-F211A4D1B576}"/>
    <cellStyle name="Porcentual 2" xfId="80" xr:uid="{EE7797DC-29CB-43D9-99AE-D72D08DA6164}"/>
    <cellStyle name="Porcentual 2 2" xfId="81" xr:uid="{650F89CF-FEF8-4C02-8813-F88F5F8900D2}"/>
    <cellStyle name="Salida 2" xfId="82" xr:uid="{2CDBE0BA-D4B7-4DCF-93AF-2B068F395BC5}"/>
    <cellStyle name="Texto de advertencia 2" xfId="83" xr:uid="{A2601EAB-4054-4D95-9F8F-FF29E87EE314}"/>
    <cellStyle name="Texto explicativo 2" xfId="84" xr:uid="{26F4FFF9-4FBA-42FC-969A-483D13CC8C09}"/>
    <cellStyle name="Título 2 2" xfId="85" xr:uid="{0D799229-F120-43C2-B662-5D364CAD90C9}"/>
    <cellStyle name="Título 3 2" xfId="86" xr:uid="{F73A101C-6272-4EE0-9DA1-5FEDAA6DEDE9}"/>
    <cellStyle name="Título 4" xfId="87" xr:uid="{E73ED792-4E0E-4483-8E03-C001D554D884}"/>
    <cellStyle name="Total 2" xfId="88" xr:uid="{D4C113E8-E124-47B7-B938-612AA6F3668D}"/>
  </cellStyles>
  <dxfs count="0"/>
  <tableStyles count="0" defaultTableStyle="TableStyleMedium9" defaultPivotStyle="PivotStyleLight16"/>
  <colors>
    <mruColors>
      <color rgb="FFBDE1C0"/>
      <color rgb="FFE5F3E6"/>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33500</xdr:colOff>
      <xdr:row>183</xdr:row>
      <xdr:rowOff>59122</xdr:rowOff>
    </xdr:from>
    <xdr:to>
      <xdr:col>15</xdr:col>
      <xdr:colOff>550025</xdr:colOff>
      <xdr:row>207</xdr:row>
      <xdr:rowOff>105103</xdr:rowOff>
    </xdr:to>
    <xdr:pic>
      <xdr:nvPicPr>
        <xdr:cNvPr id="2" name="Imagen 1">
          <a:extLst>
            <a:ext uri="{FF2B5EF4-FFF2-40B4-BE49-F238E27FC236}">
              <a16:creationId xmlns:a16="http://schemas.microsoft.com/office/drawing/2014/main" id="{BFD1C697-FEE3-AF6D-7FE7-D390620C834E}"/>
            </a:ext>
          </a:extLst>
        </xdr:cNvPr>
        <xdr:cNvPicPr>
          <a:picLocks noChangeAspect="1"/>
        </xdr:cNvPicPr>
      </xdr:nvPicPr>
      <xdr:blipFill>
        <a:blip xmlns:r="http://schemas.openxmlformats.org/officeDocument/2006/relationships" r:embed="rId1"/>
        <a:stretch>
          <a:fillRect/>
        </a:stretch>
      </xdr:blipFill>
      <xdr:spPr>
        <a:xfrm>
          <a:off x="145172" y="29435536"/>
          <a:ext cx="7763863" cy="3672050"/>
        </a:xfrm>
        <a:prstGeom prst="rect">
          <a:avLst/>
        </a:prstGeom>
      </xdr:spPr>
    </xdr:pic>
    <xdr:clientData/>
  </xdr:twoCellAnchor>
  <xdr:twoCellAnchor editAs="oneCell">
    <xdr:from>
      <xdr:col>0</xdr:col>
      <xdr:colOff>110841</xdr:colOff>
      <xdr:row>581</xdr:row>
      <xdr:rowOff>59120</xdr:rowOff>
    </xdr:from>
    <xdr:to>
      <xdr:col>15</xdr:col>
      <xdr:colOff>155887</xdr:colOff>
      <xdr:row>605</xdr:row>
      <xdr:rowOff>111673</xdr:rowOff>
    </xdr:to>
    <xdr:pic>
      <xdr:nvPicPr>
        <xdr:cNvPr id="3" name="Imagen 2">
          <a:extLst>
            <a:ext uri="{FF2B5EF4-FFF2-40B4-BE49-F238E27FC236}">
              <a16:creationId xmlns:a16="http://schemas.microsoft.com/office/drawing/2014/main" id="{A888E992-8821-6B09-470A-9B1E82244E7D}"/>
            </a:ext>
          </a:extLst>
        </xdr:cNvPr>
        <xdr:cNvPicPr>
          <a:picLocks noChangeAspect="1"/>
        </xdr:cNvPicPr>
      </xdr:nvPicPr>
      <xdr:blipFill>
        <a:blip xmlns:r="http://schemas.openxmlformats.org/officeDocument/2006/relationships" r:embed="rId2"/>
        <a:stretch>
          <a:fillRect/>
        </a:stretch>
      </xdr:blipFill>
      <xdr:spPr>
        <a:xfrm>
          <a:off x="110841" y="96235344"/>
          <a:ext cx="7404056" cy="3678622"/>
        </a:xfrm>
        <a:prstGeom prst="rect">
          <a:avLst/>
        </a:prstGeom>
      </xdr:spPr>
    </xdr:pic>
    <xdr:clientData/>
  </xdr:twoCellAnchor>
  <xdr:twoCellAnchor editAs="oneCell">
    <xdr:from>
      <xdr:col>1</xdr:col>
      <xdr:colOff>32845</xdr:colOff>
      <xdr:row>611</xdr:row>
      <xdr:rowOff>97242</xdr:rowOff>
    </xdr:from>
    <xdr:to>
      <xdr:col>15</xdr:col>
      <xdr:colOff>313542</xdr:colOff>
      <xdr:row>640</xdr:row>
      <xdr:rowOff>59121</xdr:rowOff>
    </xdr:to>
    <xdr:pic>
      <xdr:nvPicPr>
        <xdr:cNvPr id="4" name="Imagen 3">
          <a:extLst>
            <a:ext uri="{FF2B5EF4-FFF2-40B4-BE49-F238E27FC236}">
              <a16:creationId xmlns:a16="http://schemas.microsoft.com/office/drawing/2014/main" id="{511E0419-7A46-9BFB-CC5D-2309C593DAD6}"/>
            </a:ext>
          </a:extLst>
        </xdr:cNvPr>
        <xdr:cNvPicPr>
          <a:picLocks noChangeAspect="1"/>
        </xdr:cNvPicPr>
      </xdr:nvPicPr>
      <xdr:blipFill>
        <a:blip xmlns:r="http://schemas.openxmlformats.org/officeDocument/2006/relationships" r:embed="rId3"/>
        <a:stretch>
          <a:fillRect/>
        </a:stretch>
      </xdr:blipFill>
      <xdr:spPr>
        <a:xfrm>
          <a:off x="144517" y="100792914"/>
          <a:ext cx="7528035" cy="43433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6</xdr:row>
      <xdr:rowOff>0</xdr:rowOff>
    </xdr:to>
    <xdr:pic>
      <xdr:nvPicPr>
        <xdr:cNvPr id="2" name="image1.png">
          <a:extLst>
            <a:ext uri="{FF2B5EF4-FFF2-40B4-BE49-F238E27FC236}">
              <a16:creationId xmlns:a16="http://schemas.microsoft.com/office/drawing/2014/main" id="{39E2E2CB-C1A4-4800-8110-F533C27E57BC}"/>
            </a:ext>
          </a:extLst>
        </xdr:cNvPr>
        <xdr:cNvPicPr>
          <a:picLocks noChangeAspect="1"/>
        </xdr:cNvPicPr>
      </xdr:nvPicPr>
      <xdr:blipFill>
        <a:blip xmlns:r="http://schemas.openxmlformats.org/officeDocument/2006/relationships" r:embed="rId1"/>
        <a:stretch>
          <a:fillRect/>
        </a:stretch>
      </xdr:blipFill>
      <xdr:spPr>
        <a:xfrm>
          <a:off x="0" y="133350"/>
          <a:ext cx="2667000" cy="666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6</xdr:row>
      <xdr:rowOff>0</xdr:rowOff>
    </xdr:to>
    <xdr:pic>
      <xdr:nvPicPr>
        <xdr:cNvPr id="2" name="image1.png">
          <a:extLst>
            <a:ext uri="{FF2B5EF4-FFF2-40B4-BE49-F238E27FC236}">
              <a16:creationId xmlns:a16="http://schemas.microsoft.com/office/drawing/2014/main" id="{1A25C7C5-57C0-4862-B33F-33D812EF0919}"/>
            </a:ext>
          </a:extLst>
        </xdr:cNvPr>
        <xdr:cNvPicPr>
          <a:picLocks noChangeAspect="1"/>
        </xdr:cNvPicPr>
      </xdr:nvPicPr>
      <xdr:blipFill>
        <a:blip xmlns:r="http://schemas.openxmlformats.org/officeDocument/2006/relationships" r:embed="rId1"/>
        <a:stretch>
          <a:fillRect/>
        </a:stretch>
      </xdr:blipFill>
      <xdr:spPr>
        <a:xfrm>
          <a:off x="0" y="133350"/>
          <a:ext cx="2667000" cy="666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94"/>
  <sheetViews>
    <sheetView tabSelected="1" view="pageBreakPreview" zoomScale="130" zoomScaleNormal="130" zoomScaleSheetLayoutView="130" workbookViewId="0">
      <selection activeCell="M15" sqref="M15"/>
    </sheetView>
  </sheetViews>
  <sheetFormatPr baseColWidth="10" defaultColWidth="9.33203125" defaultRowHeight="12" customHeight="1" x14ac:dyDescent="0.2"/>
  <cols>
    <col min="1" max="1" width="2" style="3" customWidth="1"/>
    <col min="2" max="2" width="4.1640625" style="3" customWidth="1"/>
    <col min="3" max="3" width="6.33203125" style="3" customWidth="1"/>
    <col min="4" max="12" width="9.1640625" style="3" customWidth="1"/>
    <col min="13" max="13" width="6.6640625" style="3" customWidth="1"/>
    <col min="14" max="14" width="10.5" style="3" bestFit="1" customWidth="1"/>
    <col min="15" max="15" width="16.5" style="3" customWidth="1"/>
    <col min="16" max="16" width="16" style="3" customWidth="1"/>
    <col min="17" max="16384" width="9.33203125" style="3"/>
  </cols>
  <sheetData>
    <row r="1" spans="1:16" s="1" customFormat="1" ht="12" customHeight="1" x14ac:dyDescent="0.2">
      <c r="A1" s="293" t="s">
        <v>210</v>
      </c>
      <c r="B1" s="293"/>
      <c r="C1" s="293"/>
      <c r="D1" s="293"/>
      <c r="E1" s="293"/>
      <c r="F1" s="293"/>
      <c r="G1" s="293"/>
      <c r="H1" s="293"/>
      <c r="I1" s="293"/>
      <c r="J1" s="293"/>
      <c r="K1" s="293"/>
      <c r="L1" s="293"/>
      <c r="M1" s="293"/>
      <c r="N1" s="293"/>
      <c r="O1" s="293"/>
      <c r="P1" s="293"/>
    </row>
    <row r="2" spans="1:16" ht="12" customHeight="1" x14ac:dyDescent="0.2">
      <c r="A2" s="2"/>
      <c r="B2" s="2"/>
      <c r="C2" s="2"/>
      <c r="D2" s="2"/>
      <c r="E2" s="2"/>
      <c r="F2" s="2"/>
      <c r="G2" s="2"/>
      <c r="H2" s="2"/>
      <c r="I2" s="2"/>
      <c r="J2" s="2"/>
      <c r="K2" s="2"/>
      <c r="L2" s="2"/>
      <c r="M2" s="2"/>
      <c r="N2" s="2"/>
      <c r="O2" s="2"/>
      <c r="P2" s="2"/>
    </row>
    <row r="3" spans="1:16" x14ac:dyDescent="0.2">
      <c r="A3" s="4"/>
      <c r="B3" s="298" t="s">
        <v>175</v>
      </c>
      <c r="C3" s="298"/>
      <c r="D3" s="298"/>
      <c r="E3" s="298"/>
      <c r="F3" s="298"/>
      <c r="G3" s="298"/>
      <c r="H3" s="298"/>
      <c r="I3" s="298"/>
      <c r="J3" s="298"/>
      <c r="K3" s="298"/>
      <c r="L3" s="298"/>
      <c r="M3" s="298"/>
      <c r="N3" s="298"/>
      <c r="O3" s="298"/>
      <c r="P3" s="298"/>
    </row>
    <row r="4" spans="1:16" x14ac:dyDescent="0.2">
      <c r="A4" s="4"/>
      <c r="B4" s="298"/>
      <c r="C4" s="298"/>
      <c r="D4" s="298"/>
      <c r="E4" s="298"/>
      <c r="F4" s="298"/>
      <c r="G4" s="298"/>
      <c r="H4" s="298"/>
      <c r="I4" s="298"/>
      <c r="J4" s="298"/>
      <c r="K4" s="298"/>
      <c r="L4" s="298"/>
      <c r="M4" s="298"/>
      <c r="N4" s="298"/>
      <c r="O4" s="298"/>
      <c r="P4" s="298"/>
    </row>
    <row r="5" spans="1:16" x14ac:dyDescent="0.2">
      <c r="A5" s="4"/>
      <c r="B5" s="298"/>
      <c r="C5" s="298"/>
      <c r="D5" s="298"/>
      <c r="E5" s="298"/>
      <c r="F5" s="298"/>
      <c r="G5" s="298"/>
      <c r="H5" s="298"/>
      <c r="I5" s="298"/>
      <c r="J5" s="298"/>
      <c r="K5" s="298"/>
      <c r="L5" s="298"/>
      <c r="M5" s="298"/>
      <c r="N5" s="298"/>
      <c r="O5" s="298"/>
      <c r="P5" s="298"/>
    </row>
    <row r="6" spans="1:16" x14ac:dyDescent="0.2">
      <c r="A6" s="4"/>
      <c r="B6" s="298"/>
      <c r="C6" s="298"/>
      <c r="D6" s="298"/>
      <c r="E6" s="298"/>
      <c r="F6" s="298"/>
      <c r="G6" s="298"/>
      <c r="H6" s="298"/>
      <c r="I6" s="298"/>
      <c r="J6" s="298"/>
      <c r="K6" s="298"/>
      <c r="L6" s="298"/>
      <c r="M6" s="298"/>
      <c r="N6" s="298"/>
      <c r="O6" s="298"/>
      <c r="P6" s="298"/>
    </row>
    <row r="7" spans="1:16" x14ac:dyDescent="0.2">
      <c r="A7" s="4"/>
      <c r="B7" s="298"/>
      <c r="C7" s="298"/>
      <c r="D7" s="298"/>
      <c r="E7" s="298"/>
      <c r="F7" s="298"/>
      <c r="G7" s="298"/>
      <c r="H7" s="298"/>
      <c r="I7" s="298"/>
      <c r="J7" s="298"/>
      <c r="K7" s="298"/>
      <c r="L7" s="298"/>
      <c r="M7" s="298"/>
      <c r="N7" s="298"/>
      <c r="O7" s="298"/>
      <c r="P7" s="298"/>
    </row>
    <row r="8" spans="1:16" ht="14.25" customHeight="1" x14ac:dyDescent="0.2">
      <c r="A8" s="4"/>
      <c r="B8" s="5"/>
      <c r="C8" s="5"/>
      <c r="D8" s="5"/>
      <c r="E8" s="5"/>
      <c r="F8" s="5"/>
      <c r="G8" s="5"/>
      <c r="H8" s="5"/>
      <c r="I8" s="6"/>
      <c r="J8" s="5"/>
      <c r="K8" s="5"/>
      <c r="L8" s="5"/>
      <c r="M8" s="5"/>
      <c r="N8" s="5"/>
      <c r="O8" s="5"/>
      <c r="P8" s="5"/>
    </row>
    <row r="9" spans="1:16" ht="12" customHeight="1" x14ac:dyDescent="0.2">
      <c r="A9" s="4"/>
      <c r="B9" s="7" t="s">
        <v>8</v>
      </c>
      <c r="C9" s="8" t="s">
        <v>7</v>
      </c>
      <c r="D9" s="6"/>
      <c r="E9" s="6"/>
      <c r="F9" s="6"/>
      <c r="G9" s="6"/>
      <c r="H9" s="6"/>
      <c r="I9" s="6"/>
      <c r="J9" s="6"/>
      <c r="K9" s="6"/>
      <c r="L9" s="6"/>
      <c r="M9" s="6"/>
      <c r="N9" s="6"/>
      <c r="O9" s="6"/>
      <c r="P9" s="6"/>
    </row>
    <row r="10" spans="1:16" ht="12" customHeight="1" x14ac:dyDescent="0.2">
      <c r="A10" s="4"/>
      <c r="B10" s="7" t="s">
        <v>9</v>
      </c>
      <c r="C10" s="8" t="s">
        <v>10</v>
      </c>
      <c r="D10" s="6"/>
      <c r="E10" s="6"/>
      <c r="F10" s="6"/>
      <c r="G10" s="6"/>
      <c r="H10" s="6"/>
      <c r="I10" s="6"/>
      <c r="J10" s="6"/>
      <c r="K10" s="6"/>
      <c r="L10" s="6"/>
      <c r="M10" s="6"/>
      <c r="N10" s="6"/>
      <c r="O10" s="6"/>
      <c r="P10" s="6"/>
    </row>
    <row r="11" spans="1:16" ht="12" customHeight="1" x14ac:dyDescent="0.2">
      <c r="A11" s="4"/>
      <c r="B11" s="7" t="s">
        <v>11</v>
      </c>
      <c r="C11" s="8" t="s">
        <v>12</v>
      </c>
      <c r="D11" s="6"/>
      <c r="E11" s="6"/>
      <c r="F11" s="6"/>
      <c r="G11" s="6"/>
      <c r="H11" s="6"/>
      <c r="I11" s="6"/>
      <c r="J11" s="6"/>
      <c r="K11" s="6"/>
      <c r="L11" s="6"/>
      <c r="M11" s="6"/>
      <c r="N11" s="6"/>
      <c r="O11" s="6"/>
      <c r="P11" s="6"/>
    </row>
    <row r="12" spans="1:16" ht="12" customHeight="1" x14ac:dyDescent="0.2">
      <c r="A12" s="265" t="s">
        <v>1</v>
      </c>
      <c r="B12" s="265"/>
      <c r="C12" s="265"/>
      <c r="D12" s="265"/>
      <c r="E12" s="265"/>
      <c r="F12" s="265"/>
      <c r="G12" s="265"/>
      <c r="H12" s="265"/>
      <c r="I12" s="265"/>
      <c r="J12" s="265"/>
      <c r="K12" s="265"/>
      <c r="L12" s="265"/>
      <c r="M12" s="265"/>
      <c r="N12" s="265"/>
      <c r="O12" s="265"/>
      <c r="P12" s="265"/>
    </row>
    <row r="13" spans="1:16" ht="12" customHeight="1" x14ac:dyDescent="0.2">
      <c r="A13" s="9"/>
      <c r="B13" s="9"/>
      <c r="C13" s="9"/>
      <c r="D13" s="9"/>
      <c r="E13" s="9"/>
      <c r="F13" s="9"/>
      <c r="G13" s="9"/>
      <c r="H13" s="9"/>
      <c r="I13" s="9"/>
      <c r="J13" s="9"/>
      <c r="K13" s="9"/>
      <c r="L13" s="9"/>
      <c r="M13" s="9"/>
      <c r="N13" s="9"/>
      <c r="O13" s="9"/>
    </row>
    <row r="14" spans="1:16" ht="12" customHeight="1" x14ac:dyDescent="0.2">
      <c r="B14" s="10" t="s">
        <v>40</v>
      </c>
      <c r="C14" s="10" t="s">
        <v>13</v>
      </c>
      <c r="D14" s="10"/>
      <c r="E14" s="10"/>
      <c r="F14" s="10"/>
      <c r="G14" s="10"/>
      <c r="H14" s="10"/>
      <c r="I14" s="10"/>
      <c r="J14" s="10"/>
      <c r="K14" s="10"/>
      <c r="L14" s="10"/>
      <c r="M14" s="10"/>
      <c r="N14" s="10"/>
      <c r="O14" s="10"/>
      <c r="P14" s="10"/>
    </row>
    <row r="15" spans="1:16" ht="12" customHeight="1" x14ac:dyDescent="0.2">
      <c r="A15" s="10"/>
      <c r="B15" s="11" t="s">
        <v>0</v>
      </c>
      <c r="C15" s="10"/>
      <c r="D15" s="10"/>
      <c r="E15" s="10"/>
      <c r="F15" s="10"/>
      <c r="G15" s="10"/>
      <c r="H15" s="10"/>
      <c r="I15" s="10"/>
      <c r="J15" s="10"/>
      <c r="K15" s="10"/>
      <c r="L15" s="10"/>
      <c r="M15" s="10"/>
      <c r="N15" s="10"/>
      <c r="O15" s="10"/>
      <c r="P15" s="10"/>
    </row>
    <row r="16" spans="1:16" ht="12" customHeight="1" x14ac:dyDescent="0.2">
      <c r="A16" s="10"/>
      <c r="B16" s="11"/>
      <c r="C16" s="10"/>
      <c r="D16" s="10"/>
      <c r="E16" s="10"/>
      <c r="F16" s="10"/>
      <c r="G16" s="10"/>
      <c r="H16" s="10"/>
      <c r="I16" s="10"/>
      <c r="J16" s="10"/>
      <c r="K16" s="10"/>
      <c r="L16" s="10"/>
      <c r="M16" s="10"/>
      <c r="N16" s="10"/>
      <c r="O16" s="10"/>
      <c r="P16" s="10"/>
    </row>
    <row r="17" spans="1:16" ht="12" customHeight="1" x14ac:dyDescent="0.2">
      <c r="B17" s="12" t="s">
        <v>146</v>
      </c>
      <c r="C17" s="11" t="s">
        <v>14</v>
      </c>
    </row>
    <row r="18" spans="1:16" ht="12" customHeight="1" x14ac:dyDescent="0.2">
      <c r="B18" s="12"/>
      <c r="C18" s="11"/>
    </row>
    <row r="19" spans="1:16" ht="12" customHeight="1" x14ac:dyDescent="0.2">
      <c r="A19" s="11"/>
      <c r="B19" s="13" t="s">
        <v>71</v>
      </c>
      <c r="C19" s="286" t="s">
        <v>53</v>
      </c>
      <c r="D19" s="286"/>
      <c r="E19" s="286"/>
      <c r="F19" s="286"/>
      <c r="G19" s="286"/>
      <c r="H19" s="286"/>
      <c r="I19" s="286"/>
      <c r="J19" s="286"/>
      <c r="K19" s="286"/>
      <c r="L19" s="286"/>
      <c r="M19" s="286"/>
      <c r="N19" s="286"/>
      <c r="O19" s="286"/>
      <c r="P19" s="286"/>
    </row>
    <row r="20" spans="1:16" ht="12" customHeight="1" x14ac:dyDescent="0.2">
      <c r="B20" s="8"/>
      <c r="C20" s="286"/>
      <c r="D20" s="286"/>
      <c r="E20" s="286"/>
      <c r="F20" s="286"/>
      <c r="G20" s="286"/>
      <c r="H20" s="286"/>
      <c r="I20" s="286"/>
      <c r="J20" s="286"/>
      <c r="K20" s="286"/>
      <c r="L20" s="286"/>
      <c r="M20" s="286"/>
      <c r="N20" s="286"/>
      <c r="O20" s="286"/>
      <c r="P20" s="286"/>
    </row>
    <row r="22" spans="1:16" ht="12" customHeight="1" x14ac:dyDescent="0.2">
      <c r="C22" s="14" t="s">
        <v>147</v>
      </c>
      <c r="D22" s="15"/>
      <c r="E22" s="15"/>
      <c r="F22" s="15"/>
      <c r="G22" s="15"/>
      <c r="H22" s="15"/>
      <c r="I22" s="15"/>
      <c r="J22" s="15"/>
      <c r="K22" s="15"/>
      <c r="L22" s="15"/>
      <c r="M22" s="15"/>
      <c r="N22" s="15"/>
      <c r="O22" s="15"/>
      <c r="P22" s="15"/>
    </row>
    <row r="23" spans="1:16" ht="12" customHeight="1" x14ac:dyDescent="0.2">
      <c r="C23" s="15"/>
      <c r="D23" s="15"/>
      <c r="E23" s="15"/>
      <c r="F23" s="15"/>
      <c r="G23" s="15"/>
      <c r="H23" s="15"/>
      <c r="I23" s="15"/>
      <c r="J23" s="15"/>
      <c r="K23" s="15"/>
      <c r="L23" s="15"/>
      <c r="M23" s="15"/>
      <c r="N23" s="15"/>
      <c r="O23" s="15"/>
      <c r="P23" s="15"/>
    </row>
    <row r="24" spans="1:16" ht="12" customHeight="1" x14ac:dyDescent="0.2">
      <c r="C24" s="15"/>
      <c r="D24" s="233" t="s">
        <v>148</v>
      </c>
      <c r="E24" s="233"/>
      <c r="F24" s="233"/>
      <c r="G24" s="233"/>
      <c r="H24" s="233"/>
      <c r="I24" s="233"/>
      <c r="J24" s="234">
        <v>2023</v>
      </c>
      <c r="K24" s="234"/>
      <c r="L24" s="234"/>
      <c r="M24" s="234">
        <v>2022</v>
      </c>
      <c r="N24" s="234"/>
      <c r="O24" s="234"/>
    </row>
    <row r="25" spans="1:16" ht="12" customHeight="1" x14ac:dyDescent="0.2">
      <c r="C25" s="15"/>
      <c r="D25" s="226" t="s">
        <v>212</v>
      </c>
      <c r="E25" s="226"/>
      <c r="F25" s="226"/>
      <c r="G25" s="226"/>
      <c r="H25" s="226"/>
      <c r="I25" s="226"/>
      <c r="J25" s="244">
        <v>31663071.239999998</v>
      </c>
      <c r="K25" s="226"/>
      <c r="L25" s="226"/>
      <c r="M25" s="244">
        <v>22245051.460000001</v>
      </c>
      <c r="N25" s="226"/>
      <c r="O25" s="226"/>
    </row>
    <row r="26" spans="1:16" ht="12" customHeight="1" x14ac:dyDescent="0.2">
      <c r="C26" s="15"/>
      <c r="D26" s="226" t="s">
        <v>213</v>
      </c>
      <c r="E26" s="226"/>
      <c r="F26" s="226"/>
      <c r="G26" s="226"/>
      <c r="H26" s="226"/>
      <c r="I26" s="226"/>
      <c r="J26" s="244">
        <v>0</v>
      </c>
      <c r="K26" s="226"/>
      <c r="L26" s="226"/>
      <c r="M26" s="244">
        <v>0</v>
      </c>
      <c r="N26" s="226"/>
      <c r="O26" s="226"/>
    </row>
    <row r="27" spans="1:16" ht="12" customHeight="1" x14ac:dyDescent="0.2">
      <c r="C27" s="15"/>
      <c r="D27" s="226" t="s">
        <v>214</v>
      </c>
      <c r="E27" s="226"/>
      <c r="F27" s="226"/>
      <c r="G27" s="226"/>
      <c r="H27" s="226"/>
      <c r="I27" s="226"/>
      <c r="J27" s="244">
        <v>0</v>
      </c>
      <c r="K27" s="226"/>
      <c r="L27" s="226"/>
      <c r="M27" s="244">
        <v>0</v>
      </c>
      <c r="N27" s="226"/>
      <c r="O27" s="226"/>
    </row>
    <row r="28" spans="1:16" ht="12" customHeight="1" x14ac:dyDescent="0.2">
      <c r="C28" s="15"/>
      <c r="D28" s="241" t="s">
        <v>149</v>
      </c>
      <c r="E28" s="245"/>
      <c r="F28" s="245"/>
      <c r="G28" s="245"/>
      <c r="H28" s="245"/>
      <c r="I28" s="242"/>
      <c r="J28" s="243">
        <f>SUM(J25:L27)</f>
        <v>31663071.239999998</v>
      </c>
      <c r="K28" s="243"/>
      <c r="L28" s="243"/>
      <c r="M28" s="243">
        <f>SUM(M25:O27)</f>
        <v>22245051.460000001</v>
      </c>
      <c r="N28" s="243"/>
      <c r="O28" s="243"/>
    </row>
    <row r="29" spans="1:16" ht="12" customHeight="1" x14ac:dyDescent="0.2">
      <c r="C29" s="15"/>
      <c r="D29" s="15"/>
      <c r="E29" s="15"/>
      <c r="F29" s="15"/>
      <c r="G29" s="15"/>
      <c r="H29" s="15"/>
      <c r="I29" s="15"/>
      <c r="J29" s="15"/>
      <c r="K29" s="15"/>
      <c r="L29" s="15"/>
      <c r="M29" s="15"/>
      <c r="N29" s="15"/>
      <c r="O29" s="15"/>
      <c r="P29" s="15"/>
    </row>
    <row r="30" spans="1:16" ht="12" customHeight="1" x14ac:dyDescent="0.2">
      <c r="C30" s="16" t="s">
        <v>205</v>
      </c>
      <c r="D30" s="15"/>
      <c r="E30" s="15"/>
      <c r="F30" s="15"/>
      <c r="G30" s="15"/>
      <c r="H30" s="15"/>
      <c r="I30" s="15"/>
      <c r="J30" s="15"/>
      <c r="K30" s="15"/>
      <c r="L30" s="15"/>
      <c r="M30" s="15"/>
      <c r="N30" s="15"/>
      <c r="O30" s="15"/>
      <c r="P30" s="15"/>
    </row>
    <row r="31" spans="1:16" ht="12" customHeight="1" x14ac:dyDescent="0.2">
      <c r="C31" s="14" t="s">
        <v>206</v>
      </c>
      <c r="D31" s="15"/>
      <c r="E31" s="15"/>
      <c r="F31" s="15"/>
      <c r="G31" s="15"/>
      <c r="H31" s="15"/>
      <c r="I31" s="15"/>
      <c r="J31" s="15"/>
      <c r="K31" s="15"/>
      <c r="L31" s="15"/>
      <c r="M31" s="15"/>
      <c r="N31" s="15"/>
      <c r="O31" s="15"/>
      <c r="P31" s="15"/>
    </row>
    <row r="32" spans="1:16" ht="12" customHeight="1" x14ac:dyDescent="0.2">
      <c r="C32" s="14"/>
      <c r="D32" s="15"/>
      <c r="E32" s="15"/>
      <c r="F32" s="15"/>
      <c r="G32" s="15"/>
      <c r="H32" s="15"/>
      <c r="I32" s="15"/>
      <c r="J32" s="15"/>
      <c r="K32" s="15"/>
      <c r="L32" s="15"/>
      <c r="M32" s="15"/>
      <c r="N32" s="15"/>
      <c r="O32" s="15"/>
      <c r="P32" s="15"/>
    </row>
    <row r="33" spans="3:16" ht="12" customHeight="1" x14ac:dyDescent="0.2">
      <c r="C33" s="15"/>
      <c r="D33" s="15"/>
      <c r="E33" s="15"/>
      <c r="F33" s="233" t="s">
        <v>148</v>
      </c>
      <c r="G33" s="233"/>
      <c r="H33" s="233"/>
      <c r="I33" s="233"/>
      <c r="J33" s="233"/>
      <c r="K33" s="234" t="s">
        <v>152</v>
      </c>
      <c r="L33" s="234"/>
      <c r="M33" s="234"/>
      <c r="N33" s="15"/>
      <c r="O33" s="15"/>
      <c r="P33" s="15"/>
    </row>
    <row r="34" spans="3:16" ht="12" customHeight="1" x14ac:dyDescent="0.2">
      <c r="C34" s="15"/>
      <c r="D34" s="15"/>
      <c r="E34" s="15"/>
      <c r="F34" s="247" t="s">
        <v>269</v>
      </c>
      <c r="G34" s="247"/>
      <c r="H34" s="247"/>
      <c r="I34" s="247"/>
      <c r="J34" s="247"/>
      <c r="K34" s="244">
        <v>2828</v>
      </c>
      <c r="L34" s="248"/>
      <c r="M34" s="248"/>
      <c r="N34" s="15"/>
      <c r="O34" s="15"/>
      <c r="P34" s="15"/>
    </row>
    <row r="35" spans="3:16" ht="12" customHeight="1" x14ac:dyDescent="0.2">
      <c r="C35" s="15"/>
      <c r="D35" s="15"/>
      <c r="E35" s="15"/>
      <c r="F35" s="247" t="s">
        <v>270</v>
      </c>
      <c r="G35" s="247"/>
      <c r="H35" s="247"/>
      <c r="I35" s="247"/>
      <c r="J35" s="247"/>
      <c r="K35" s="244">
        <v>5000</v>
      </c>
      <c r="L35" s="248"/>
      <c r="M35" s="248"/>
      <c r="N35" s="15"/>
      <c r="O35" s="15"/>
      <c r="P35" s="15"/>
    </row>
    <row r="36" spans="3:16" ht="12" customHeight="1" x14ac:dyDescent="0.2">
      <c r="C36" s="15"/>
      <c r="D36" s="15"/>
      <c r="E36" s="15"/>
      <c r="F36" s="308" t="s">
        <v>149</v>
      </c>
      <c r="G36" s="309"/>
      <c r="H36" s="309"/>
      <c r="I36" s="309"/>
      <c r="J36" s="310"/>
      <c r="K36" s="295">
        <f>SUM(K34:M35)</f>
        <v>7828</v>
      </c>
      <c r="L36" s="311"/>
      <c r="M36" s="312"/>
      <c r="N36" s="15"/>
      <c r="O36" s="15"/>
      <c r="P36" s="15"/>
    </row>
    <row r="37" spans="3:16" ht="12" customHeight="1" x14ac:dyDescent="0.2">
      <c r="C37" s="16" t="s">
        <v>150</v>
      </c>
      <c r="D37" s="15"/>
      <c r="E37" s="15"/>
      <c r="F37" s="15"/>
      <c r="G37" s="15"/>
      <c r="H37" s="15"/>
      <c r="I37" s="15"/>
      <c r="J37" s="15"/>
      <c r="K37" s="15"/>
      <c r="L37" s="15"/>
      <c r="M37" s="15"/>
      <c r="N37" s="15"/>
      <c r="O37" s="15"/>
      <c r="P37" s="15"/>
    </row>
    <row r="38" spans="3:16" ht="12" customHeight="1" x14ac:dyDescent="0.2">
      <c r="C38" s="14" t="s">
        <v>272</v>
      </c>
      <c r="D38" s="15"/>
      <c r="E38" s="15"/>
      <c r="F38" s="15"/>
      <c r="G38" s="15"/>
      <c r="H38" s="15"/>
      <c r="I38" s="15"/>
      <c r="J38" s="15"/>
      <c r="K38" s="15"/>
      <c r="L38" s="15"/>
      <c r="M38" s="15"/>
      <c r="N38" s="15"/>
      <c r="O38" s="15"/>
      <c r="P38" s="15"/>
    </row>
    <row r="39" spans="3:16" ht="12" customHeight="1" x14ac:dyDescent="0.2">
      <c r="C39" s="15"/>
      <c r="D39" s="15"/>
      <c r="E39" s="15"/>
      <c r="F39" s="233" t="s">
        <v>151</v>
      </c>
      <c r="G39" s="233"/>
      <c r="H39" s="233"/>
      <c r="I39" s="233"/>
      <c r="J39" s="233"/>
      <c r="K39" s="234" t="s">
        <v>152</v>
      </c>
      <c r="L39" s="234"/>
      <c r="M39" s="234"/>
      <c r="O39" s="15"/>
      <c r="P39" s="15"/>
    </row>
    <row r="40" spans="3:16" ht="12" customHeight="1" x14ac:dyDescent="0.2">
      <c r="C40" s="15"/>
      <c r="D40" s="15"/>
      <c r="E40" s="15"/>
      <c r="F40" s="226" t="s">
        <v>273</v>
      </c>
      <c r="G40" s="226"/>
      <c r="H40" s="226"/>
      <c r="I40" s="226"/>
      <c r="J40" s="226"/>
      <c r="K40" s="239">
        <v>3910.93</v>
      </c>
      <c r="L40" s="240"/>
      <c r="M40" s="240"/>
      <c r="O40" s="15"/>
      <c r="P40" s="15"/>
    </row>
    <row r="41" spans="3:16" ht="12" customHeight="1" x14ac:dyDescent="0.2">
      <c r="C41" s="15"/>
      <c r="D41" s="15"/>
      <c r="E41" s="15"/>
      <c r="F41" s="226" t="s">
        <v>274</v>
      </c>
      <c r="G41" s="226"/>
      <c r="H41" s="226"/>
      <c r="I41" s="226"/>
      <c r="J41" s="226"/>
      <c r="K41" s="239">
        <v>247301.93</v>
      </c>
      <c r="L41" s="240"/>
      <c r="M41" s="240"/>
      <c r="O41" s="15"/>
      <c r="P41" s="15"/>
    </row>
    <row r="42" spans="3:16" ht="12" customHeight="1" x14ac:dyDescent="0.2">
      <c r="C42" s="15"/>
      <c r="D42" s="15"/>
      <c r="E42" s="15"/>
      <c r="F42" s="226" t="s">
        <v>275</v>
      </c>
      <c r="G42" s="226"/>
      <c r="H42" s="226"/>
      <c r="I42" s="226"/>
      <c r="J42" s="226"/>
      <c r="K42" s="239">
        <v>58418.23</v>
      </c>
      <c r="L42" s="240"/>
      <c r="M42" s="240"/>
      <c r="O42" s="15"/>
      <c r="P42" s="15"/>
    </row>
    <row r="43" spans="3:16" ht="12" customHeight="1" x14ac:dyDescent="0.2">
      <c r="C43" s="15"/>
      <c r="D43" s="15"/>
      <c r="E43" s="15"/>
      <c r="F43" s="226" t="s">
        <v>276</v>
      </c>
      <c r="G43" s="226"/>
      <c r="H43" s="226"/>
      <c r="I43" s="226"/>
      <c r="J43" s="226"/>
      <c r="K43" s="239">
        <v>114076.14</v>
      </c>
      <c r="L43" s="240"/>
      <c r="M43" s="240"/>
      <c r="O43" s="15"/>
      <c r="P43" s="15"/>
    </row>
    <row r="44" spans="3:16" ht="12" customHeight="1" x14ac:dyDescent="0.2">
      <c r="C44" s="15"/>
      <c r="D44" s="15"/>
      <c r="E44" s="15"/>
      <c r="F44" s="226" t="s">
        <v>277</v>
      </c>
      <c r="G44" s="226"/>
      <c r="H44" s="226"/>
      <c r="I44" s="226"/>
      <c r="J44" s="226"/>
      <c r="K44" s="239">
        <v>1489.62</v>
      </c>
      <c r="L44" s="240"/>
      <c r="M44" s="240"/>
      <c r="O44" s="15"/>
      <c r="P44" s="15"/>
    </row>
    <row r="45" spans="3:16" ht="12" customHeight="1" x14ac:dyDescent="0.2">
      <c r="C45" s="15"/>
      <c r="D45" s="15"/>
      <c r="E45" s="15"/>
      <c r="F45" s="226" t="s">
        <v>278</v>
      </c>
      <c r="G45" s="226"/>
      <c r="H45" s="226"/>
      <c r="I45" s="226"/>
      <c r="J45" s="226"/>
      <c r="K45" s="239">
        <v>116.33</v>
      </c>
      <c r="L45" s="240"/>
      <c r="M45" s="240"/>
      <c r="O45" s="15"/>
      <c r="P45" s="15"/>
    </row>
    <row r="46" spans="3:16" ht="12" customHeight="1" x14ac:dyDescent="0.2">
      <c r="C46" s="15"/>
      <c r="D46" s="15"/>
      <c r="E46" s="15"/>
      <c r="F46" s="226" t="s">
        <v>279</v>
      </c>
      <c r="G46" s="226"/>
      <c r="H46" s="226"/>
      <c r="I46" s="226"/>
      <c r="J46" s="226"/>
      <c r="K46" s="239">
        <v>92869.68</v>
      </c>
      <c r="L46" s="240"/>
      <c r="M46" s="240"/>
      <c r="O46" s="15"/>
      <c r="P46" s="15"/>
    </row>
    <row r="47" spans="3:16" ht="12" customHeight="1" x14ac:dyDescent="0.2">
      <c r="C47" s="15"/>
      <c r="D47" s="15"/>
      <c r="E47" s="15"/>
      <c r="F47" s="226" t="s">
        <v>280</v>
      </c>
      <c r="G47" s="226"/>
      <c r="H47" s="226"/>
      <c r="I47" s="226"/>
      <c r="J47" s="226"/>
      <c r="K47" s="239">
        <v>2342.2800000000002</v>
      </c>
      <c r="L47" s="240"/>
      <c r="M47" s="240"/>
      <c r="O47" s="15"/>
      <c r="P47" s="15"/>
    </row>
    <row r="48" spans="3:16" ht="12" customHeight="1" x14ac:dyDescent="0.2">
      <c r="C48" s="15"/>
      <c r="D48" s="15"/>
      <c r="E48" s="15"/>
      <c r="F48" s="226" t="s">
        <v>281</v>
      </c>
      <c r="G48" s="226"/>
      <c r="H48" s="226"/>
      <c r="I48" s="226"/>
      <c r="J48" s="226"/>
      <c r="K48" s="239">
        <v>97035.12</v>
      </c>
      <c r="L48" s="240"/>
      <c r="M48" s="240"/>
      <c r="O48" s="15"/>
      <c r="P48" s="15"/>
    </row>
    <row r="49" spans="3:16" ht="12" customHeight="1" x14ac:dyDescent="0.2">
      <c r="C49" s="15"/>
      <c r="D49" s="15"/>
      <c r="E49" s="15"/>
      <c r="F49" s="226" t="s">
        <v>282</v>
      </c>
      <c r="G49" s="226"/>
      <c r="H49" s="226"/>
      <c r="I49" s="226"/>
      <c r="J49" s="226"/>
      <c r="K49" s="239">
        <v>52325.08</v>
      </c>
      <c r="L49" s="240"/>
      <c r="M49" s="240"/>
      <c r="O49" s="15"/>
      <c r="P49" s="15"/>
    </row>
    <row r="50" spans="3:16" ht="12" customHeight="1" x14ac:dyDescent="0.2">
      <c r="C50" s="15"/>
      <c r="D50" s="15"/>
      <c r="E50" s="15"/>
      <c r="F50" s="226" t="s">
        <v>283</v>
      </c>
      <c r="G50" s="226"/>
      <c r="H50" s="226"/>
      <c r="I50" s="226"/>
      <c r="J50" s="226"/>
      <c r="K50" s="239">
        <v>1968.88</v>
      </c>
      <c r="L50" s="240"/>
      <c r="M50" s="240"/>
      <c r="O50" s="15"/>
      <c r="P50" s="15"/>
    </row>
    <row r="51" spans="3:16" ht="24.75" customHeight="1" x14ac:dyDescent="0.2">
      <c r="C51" s="15"/>
      <c r="D51" s="15"/>
      <c r="E51" s="15"/>
      <c r="F51" s="246" t="s">
        <v>284</v>
      </c>
      <c r="G51" s="246"/>
      <c r="H51" s="246"/>
      <c r="I51" s="246"/>
      <c r="J51" s="246"/>
      <c r="K51" s="239">
        <v>6906.12</v>
      </c>
      <c r="L51" s="240"/>
      <c r="M51" s="240"/>
      <c r="O51" s="15"/>
      <c r="P51" s="15"/>
    </row>
    <row r="52" spans="3:16" ht="12" customHeight="1" x14ac:dyDescent="0.2">
      <c r="C52" s="15"/>
      <c r="D52" s="15"/>
      <c r="E52" s="15"/>
      <c r="F52" s="226" t="s">
        <v>285</v>
      </c>
      <c r="G52" s="226"/>
      <c r="H52" s="226"/>
      <c r="I52" s="226"/>
      <c r="J52" s="226"/>
      <c r="K52" s="239">
        <v>1446.32</v>
      </c>
      <c r="L52" s="240"/>
      <c r="M52" s="240"/>
      <c r="O52" s="15"/>
      <c r="P52" s="15"/>
    </row>
    <row r="53" spans="3:16" ht="12" customHeight="1" x14ac:dyDescent="0.2">
      <c r="C53" s="15"/>
      <c r="D53" s="15"/>
      <c r="E53" s="15"/>
      <c r="F53" s="226" t="s">
        <v>286</v>
      </c>
      <c r="G53" s="226"/>
      <c r="H53" s="226"/>
      <c r="I53" s="226"/>
      <c r="J53" s="226"/>
      <c r="K53" s="239">
        <v>2591305.7599999998</v>
      </c>
      <c r="L53" s="240"/>
      <c r="M53" s="240"/>
      <c r="O53" s="15"/>
      <c r="P53" s="15"/>
    </row>
    <row r="54" spans="3:16" ht="12" customHeight="1" x14ac:dyDescent="0.2">
      <c r="C54" s="15"/>
      <c r="D54" s="15"/>
      <c r="E54" s="15"/>
      <c r="F54" s="226" t="s">
        <v>287</v>
      </c>
      <c r="G54" s="226"/>
      <c r="H54" s="226"/>
      <c r="I54" s="226"/>
      <c r="J54" s="226"/>
      <c r="K54" s="239">
        <v>3986.88</v>
      </c>
      <c r="L54" s="240"/>
      <c r="M54" s="240"/>
      <c r="O54" s="15"/>
      <c r="P54" s="15"/>
    </row>
    <row r="55" spans="3:16" ht="12" customHeight="1" x14ac:dyDescent="0.2">
      <c r="C55" s="15"/>
      <c r="D55" s="15"/>
      <c r="E55" s="15"/>
      <c r="F55" s="226" t="s">
        <v>288</v>
      </c>
      <c r="G55" s="226"/>
      <c r="H55" s="226"/>
      <c r="I55" s="226"/>
      <c r="J55" s="226"/>
      <c r="K55" s="239">
        <v>2499.62</v>
      </c>
      <c r="L55" s="240"/>
      <c r="M55" s="240"/>
      <c r="O55" s="15"/>
      <c r="P55" s="15"/>
    </row>
    <row r="56" spans="3:16" ht="12" customHeight="1" x14ac:dyDescent="0.2">
      <c r="C56" s="15"/>
      <c r="D56" s="15"/>
      <c r="E56" s="15"/>
      <c r="F56" s="226" t="s">
        <v>289</v>
      </c>
      <c r="G56" s="226"/>
      <c r="H56" s="226"/>
      <c r="I56" s="226"/>
      <c r="J56" s="226"/>
      <c r="K56" s="239">
        <v>1720.7</v>
      </c>
      <c r="L56" s="240"/>
      <c r="M56" s="240"/>
      <c r="O56" s="15"/>
      <c r="P56" s="15"/>
    </row>
    <row r="57" spans="3:16" ht="12" customHeight="1" x14ac:dyDescent="0.2">
      <c r="C57" s="15"/>
      <c r="D57" s="15"/>
      <c r="E57" s="15"/>
      <c r="F57" s="226" t="s">
        <v>290</v>
      </c>
      <c r="G57" s="226"/>
      <c r="H57" s="226"/>
      <c r="I57" s="226"/>
      <c r="J57" s="226"/>
      <c r="K57" s="239">
        <v>1078390.98</v>
      </c>
      <c r="L57" s="240"/>
      <c r="M57" s="240"/>
      <c r="O57" s="15"/>
      <c r="P57" s="15"/>
    </row>
    <row r="58" spans="3:16" ht="12" customHeight="1" x14ac:dyDescent="0.2">
      <c r="C58" s="15"/>
      <c r="D58" s="15"/>
      <c r="E58" s="15"/>
      <c r="F58" s="226" t="s">
        <v>291</v>
      </c>
      <c r="G58" s="226"/>
      <c r="H58" s="226"/>
      <c r="I58" s="226"/>
      <c r="J58" s="226"/>
      <c r="K58" s="239">
        <v>2299978.67</v>
      </c>
      <c r="L58" s="240"/>
      <c r="M58" s="240"/>
      <c r="O58" s="15"/>
      <c r="P58" s="15"/>
    </row>
    <row r="59" spans="3:16" ht="12" customHeight="1" x14ac:dyDescent="0.2">
      <c r="C59" s="15"/>
      <c r="D59" s="15"/>
      <c r="E59" s="15"/>
      <c r="F59" s="226" t="s">
        <v>292</v>
      </c>
      <c r="G59" s="226"/>
      <c r="H59" s="226"/>
      <c r="I59" s="226"/>
      <c r="J59" s="226"/>
      <c r="K59" s="239">
        <v>829376.98</v>
      </c>
      <c r="L59" s="240"/>
      <c r="M59" s="240"/>
      <c r="O59" s="15"/>
      <c r="P59" s="15"/>
    </row>
    <row r="60" spans="3:16" ht="12" customHeight="1" x14ac:dyDescent="0.2">
      <c r="C60" s="15"/>
      <c r="D60" s="15"/>
      <c r="E60" s="15"/>
      <c r="F60" s="226" t="s">
        <v>293</v>
      </c>
      <c r="G60" s="226"/>
      <c r="H60" s="226"/>
      <c r="I60" s="226"/>
      <c r="J60" s="226"/>
      <c r="K60" s="239">
        <v>90590.98</v>
      </c>
      <c r="L60" s="240"/>
      <c r="M60" s="240"/>
      <c r="O60" s="15"/>
      <c r="P60" s="15"/>
    </row>
    <row r="61" spans="3:16" ht="12" customHeight="1" x14ac:dyDescent="0.2">
      <c r="C61" s="15"/>
      <c r="D61" s="15"/>
      <c r="E61" s="15"/>
      <c r="F61" s="226" t="s">
        <v>294</v>
      </c>
      <c r="G61" s="226"/>
      <c r="H61" s="226"/>
      <c r="I61" s="226"/>
      <c r="J61" s="226"/>
      <c r="K61" s="239">
        <v>523141.55</v>
      </c>
      <c r="L61" s="240"/>
      <c r="M61" s="240"/>
      <c r="O61" s="15"/>
      <c r="P61" s="15"/>
    </row>
    <row r="62" spans="3:16" ht="12" customHeight="1" x14ac:dyDescent="0.2">
      <c r="C62" s="15"/>
      <c r="D62" s="15"/>
      <c r="E62" s="15"/>
      <c r="F62" s="226" t="s">
        <v>295</v>
      </c>
      <c r="G62" s="226"/>
      <c r="H62" s="226"/>
      <c r="I62" s="226"/>
      <c r="J62" s="226"/>
      <c r="K62" s="239">
        <v>24756.44</v>
      </c>
      <c r="L62" s="240"/>
      <c r="M62" s="240"/>
      <c r="O62" s="15"/>
      <c r="P62" s="15"/>
    </row>
    <row r="63" spans="3:16" ht="12" customHeight="1" x14ac:dyDescent="0.2">
      <c r="C63" s="15"/>
      <c r="D63" s="15"/>
      <c r="E63" s="15"/>
      <c r="F63" s="226" t="s">
        <v>296</v>
      </c>
      <c r="G63" s="226"/>
      <c r="H63" s="226"/>
      <c r="I63" s="226"/>
      <c r="J63" s="226"/>
      <c r="K63" s="239">
        <v>126572.06</v>
      </c>
      <c r="L63" s="240"/>
      <c r="M63" s="240"/>
      <c r="O63" s="15"/>
      <c r="P63" s="15"/>
    </row>
    <row r="64" spans="3:16" ht="12" customHeight="1" x14ac:dyDescent="0.2">
      <c r="C64" s="15"/>
      <c r="D64" s="15"/>
      <c r="E64" s="15"/>
      <c r="F64" s="226" t="s">
        <v>297</v>
      </c>
      <c r="G64" s="226"/>
      <c r="H64" s="226"/>
      <c r="I64" s="226"/>
      <c r="J64" s="226"/>
      <c r="K64" s="239">
        <v>69366.509999999995</v>
      </c>
      <c r="L64" s="240"/>
      <c r="M64" s="240"/>
      <c r="O64" s="15"/>
      <c r="P64" s="15"/>
    </row>
    <row r="65" spans="3:16" ht="12" customHeight="1" x14ac:dyDescent="0.2">
      <c r="C65" s="15"/>
      <c r="D65" s="15"/>
      <c r="E65" s="15"/>
      <c r="F65" s="226" t="s">
        <v>298</v>
      </c>
      <c r="G65" s="226"/>
      <c r="H65" s="226"/>
      <c r="I65" s="226"/>
      <c r="J65" s="226"/>
      <c r="K65" s="239">
        <v>164719.15</v>
      </c>
      <c r="L65" s="240"/>
      <c r="M65" s="240"/>
      <c r="O65" s="15"/>
      <c r="P65" s="15"/>
    </row>
    <row r="66" spans="3:16" ht="12" customHeight="1" x14ac:dyDescent="0.2">
      <c r="C66" s="15"/>
      <c r="D66" s="15"/>
      <c r="E66" s="15"/>
      <c r="F66" s="226" t="s">
        <v>299</v>
      </c>
      <c r="G66" s="226"/>
      <c r="H66" s="226"/>
      <c r="I66" s="226"/>
      <c r="J66" s="226"/>
      <c r="K66" s="239">
        <v>1022391.93</v>
      </c>
      <c r="L66" s="240"/>
      <c r="M66" s="240"/>
      <c r="O66" s="15"/>
      <c r="P66" s="15"/>
    </row>
    <row r="67" spans="3:16" ht="12" customHeight="1" x14ac:dyDescent="0.2">
      <c r="C67" s="15"/>
      <c r="D67" s="15"/>
      <c r="E67" s="15"/>
      <c r="F67" s="226" t="s">
        <v>300</v>
      </c>
      <c r="G67" s="226"/>
      <c r="H67" s="226"/>
      <c r="I67" s="226"/>
      <c r="J67" s="226"/>
      <c r="K67" s="239">
        <v>14279801.369999999</v>
      </c>
      <c r="L67" s="240"/>
      <c r="M67" s="240"/>
      <c r="O67" s="15"/>
      <c r="P67" s="15"/>
    </row>
    <row r="68" spans="3:16" ht="12" customHeight="1" x14ac:dyDescent="0.2">
      <c r="C68" s="15"/>
      <c r="D68" s="15"/>
      <c r="E68" s="15"/>
      <c r="F68" s="226" t="s">
        <v>301</v>
      </c>
      <c r="G68" s="226"/>
      <c r="H68" s="226"/>
      <c r="I68" s="226"/>
      <c r="J68" s="226"/>
      <c r="K68" s="239">
        <v>5654144.5599999996</v>
      </c>
      <c r="L68" s="240"/>
      <c r="M68" s="240"/>
      <c r="O68" s="15"/>
      <c r="P68" s="15"/>
    </row>
    <row r="69" spans="3:16" ht="12" customHeight="1" x14ac:dyDescent="0.2">
      <c r="C69" s="15"/>
      <c r="D69" s="15"/>
      <c r="E69" s="15"/>
      <c r="F69" s="226" t="s">
        <v>302</v>
      </c>
      <c r="G69" s="226"/>
      <c r="H69" s="226"/>
      <c r="I69" s="226"/>
      <c r="J69" s="226"/>
      <c r="K69" s="239">
        <v>30842.3</v>
      </c>
      <c r="L69" s="240"/>
      <c r="M69" s="240"/>
      <c r="O69" s="15"/>
      <c r="P69" s="15"/>
    </row>
    <row r="70" spans="3:16" ht="12" customHeight="1" x14ac:dyDescent="0.2">
      <c r="C70" s="15"/>
      <c r="D70" s="15"/>
      <c r="E70" s="15"/>
      <c r="F70" s="226" t="s">
        <v>303</v>
      </c>
      <c r="G70" s="226"/>
      <c r="H70" s="226"/>
      <c r="I70" s="226"/>
      <c r="J70" s="226"/>
      <c r="K70" s="239">
        <v>1692728.37</v>
      </c>
      <c r="L70" s="240"/>
      <c r="M70" s="240"/>
      <c r="O70" s="15"/>
      <c r="P70" s="15"/>
    </row>
    <row r="71" spans="3:16" ht="12" customHeight="1" x14ac:dyDescent="0.2">
      <c r="C71" s="15"/>
      <c r="D71" s="15"/>
      <c r="E71" s="15"/>
      <c r="F71" s="226" t="s">
        <v>304</v>
      </c>
      <c r="G71" s="226"/>
      <c r="H71" s="226"/>
      <c r="I71" s="226"/>
      <c r="J71" s="226"/>
      <c r="K71" s="239">
        <v>496549.77</v>
      </c>
      <c r="L71" s="240"/>
      <c r="M71" s="240"/>
      <c r="O71" s="15"/>
      <c r="P71" s="15"/>
    </row>
    <row r="72" spans="3:16" ht="12" customHeight="1" x14ac:dyDescent="0.2">
      <c r="C72" s="15"/>
      <c r="D72" s="15"/>
      <c r="E72" s="15"/>
      <c r="F72" s="241" t="s">
        <v>149</v>
      </c>
      <c r="G72" s="245"/>
      <c r="H72" s="245"/>
      <c r="I72" s="245"/>
      <c r="J72" s="242"/>
      <c r="K72" s="295">
        <f>SUM(K40:M71)</f>
        <v>31663071.239999998</v>
      </c>
      <c r="L72" s="296"/>
      <c r="M72" s="297"/>
      <c r="O72" s="15"/>
      <c r="P72" s="15"/>
    </row>
    <row r="73" spans="3:16" ht="12" customHeight="1" x14ac:dyDescent="0.2">
      <c r="C73" s="16" t="s">
        <v>153</v>
      </c>
      <c r="D73" s="14"/>
      <c r="E73" s="14"/>
      <c r="F73" s="14"/>
      <c r="G73" s="14"/>
      <c r="H73" s="14"/>
      <c r="I73" s="14"/>
      <c r="J73" s="14"/>
      <c r="K73" s="14"/>
      <c r="L73" s="14"/>
      <c r="M73" s="14"/>
      <c r="N73" s="14"/>
      <c r="O73" s="14"/>
      <c r="P73" s="14"/>
    </row>
    <row r="74" spans="3:16" ht="12" customHeight="1" x14ac:dyDescent="0.2">
      <c r="C74" s="16"/>
      <c r="D74" s="14"/>
      <c r="E74" s="14"/>
      <c r="F74" s="14"/>
      <c r="G74" s="14"/>
      <c r="H74" s="14"/>
      <c r="I74" s="14"/>
      <c r="J74" s="14"/>
      <c r="K74" s="14"/>
      <c r="L74" s="14"/>
      <c r="M74" s="14"/>
      <c r="N74" s="14"/>
      <c r="O74" s="14"/>
      <c r="P74" s="14"/>
    </row>
    <row r="75" spans="3:16" ht="24" customHeight="1" x14ac:dyDescent="0.2">
      <c r="C75" s="223" t="s">
        <v>271</v>
      </c>
      <c r="D75" s="223"/>
      <c r="E75" s="223"/>
      <c r="F75" s="223"/>
      <c r="G75" s="223"/>
      <c r="H75" s="223"/>
      <c r="I75" s="223"/>
      <c r="J75" s="223"/>
      <c r="K75" s="223"/>
      <c r="L75" s="223"/>
      <c r="M75" s="223"/>
      <c r="N75" s="223"/>
      <c r="O75" s="223"/>
      <c r="P75" s="223"/>
    </row>
    <row r="76" spans="3:16" ht="12" customHeight="1" x14ac:dyDescent="0.2">
      <c r="C76" s="14"/>
      <c r="D76" s="14"/>
      <c r="E76" s="14"/>
      <c r="F76" s="14"/>
      <c r="G76" s="14"/>
      <c r="H76" s="14"/>
      <c r="I76" s="14"/>
      <c r="J76" s="14"/>
      <c r="K76" s="14"/>
      <c r="L76" s="14"/>
      <c r="M76" s="14"/>
      <c r="N76" s="14"/>
      <c r="O76" s="14"/>
      <c r="P76" s="14"/>
    </row>
    <row r="77" spans="3:16" ht="12" customHeight="1" x14ac:dyDescent="0.2">
      <c r="C77" s="15"/>
      <c r="D77" s="15"/>
      <c r="E77" s="15"/>
      <c r="F77" s="233" t="s">
        <v>151</v>
      </c>
      <c r="G77" s="233"/>
      <c r="H77" s="233"/>
      <c r="I77" s="233"/>
      <c r="J77" s="233"/>
      <c r="K77" s="234" t="s">
        <v>152</v>
      </c>
      <c r="L77" s="234"/>
      <c r="M77" s="234"/>
      <c r="O77" s="15"/>
      <c r="P77" s="15"/>
    </row>
    <row r="78" spans="3:16" ht="12" customHeight="1" x14ac:dyDescent="0.2">
      <c r="C78" s="15"/>
      <c r="D78" s="15"/>
      <c r="E78" s="15"/>
      <c r="F78" s="226"/>
      <c r="G78" s="226"/>
      <c r="H78" s="226"/>
      <c r="I78" s="226"/>
      <c r="J78" s="226"/>
      <c r="K78" s="244">
        <v>0</v>
      </c>
      <c r="L78" s="226"/>
      <c r="M78" s="226"/>
      <c r="O78" s="15"/>
      <c r="P78" s="15"/>
    </row>
    <row r="79" spans="3:16" ht="12" customHeight="1" x14ac:dyDescent="0.2">
      <c r="C79" s="15"/>
      <c r="D79" s="15"/>
      <c r="E79" s="15"/>
      <c r="F79" s="227" t="s">
        <v>305</v>
      </c>
      <c r="G79" s="228"/>
      <c r="H79" s="228"/>
      <c r="I79" s="228"/>
      <c r="J79" s="228"/>
      <c r="K79" s="228"/>
      <c r="L79" s="228"/>
      <c r="M79" s="229"/>
      <c r="O79" s="15"/>
      <c r="P79" s="15"/>
    </row>
    <row r="80" spans="3:16" ht="12" customHeight="1" x14ac:dyDescent="0.2">
      <c r="C80" s="15"/>
      <c r="D80" s="15"/>
      <c r="E80" s="15"/>
      <c r="F80" s="227" t="s">
        <v>210</v>
      </c>
      <c r="G80" s="228"/>
      <c r="H80" s="228"/>
      <c r="I80" s="228"/>
      <c r="J80" s="228"/>
      <c r="K80" s="228"/>
      <c r="L80" s="228"/>
      <c r="M80" s="229"/>
      <c r="O80" s="15"/>
      <c r="P80" s="15"/>
    </row>
    <row r="81" spans="1:31" ht="12" customHeight="1" x14ac:dyDescent="0.2">
      <c r="C81" s="15"/>
      <c r="D81" s="15"/>
      <c r="E81" s="15"/>
      <c r="F81" s="226"/>
      <c r="G81" s="226"/>
      <c r="H81" s="226"/>
      <c r="I81" s="226"/>
      <c r="J81" s="226"/>
      <c r="K81" s="244">
        <v>0</v>
      </c>
      <c r="L81" s="226"/>
      <c r="M81" s="226"/>
      <c r="O81" s="15"/>
      <c r="P81" s="15"/>
    </row>
    <row r="82" spans="1:31" ht="12" customHeight="1" x14ac:dyDescent="0.2">
      <c r="C82" s="15"/>
      <c r="D82" s="15"/>
      <c r="E82" s="15"/>
      <c r="F82" s="226"/>
      <c r="G82" s="226"/>
      <c r="H82" s="226"/>
      <c r="I82" s="226"/>
      <c r="J82" s="226"/>
      <c r="K82" s="244">
        <v>0</v>
      </c>
      <c r="L82" s="226"/>
      <c r="M82" s="226"/>
      <c r="O82" s="15"/>
      <c r="P82" s="15"/>
    </row>
    <row r="83" spans="1:31" ht="12" customHeight="1" x14ac:dyDescent="0.2">
      <c r="C83" s="15"/>
      <c r="D83" s="15"/>
      <c r="E83" s="15"/>
      <c r="F83" s="241" t="s">
        <v>149</v>
      </c>
      <c r="G83" s="245"/>
      <c r="H83" s="245"/>
      <c r="I83" s="245"/>
      <c r="J83" s="242"/>
      <c r="K83" s="287">
        <f>SUM(K78:M82)</f>
        <v>0</v>
      </c>
      <c r="L83" s="288"/>
      <c r="M83" s="289"/>
      <c r="O83" s="15"/>
      <c r="P83" s="15"/>
    </row>
    <row r="84" spans="1:31" ht="12" customHeight="1" x14ac:dyDescent="0.2">
      <c r="C84" s="15"/>
      <c r="D84" s="15"/>
      <c r="E84" s="15"/>
      <c r="F84" s="15"/>
      <c r="G84" s="15"/>
      <c r="H84" s="15"/>
      <c r="I84" s="15"/>
      <c r="J84" s="15"/>
      <c r="K84" s="15"/>
      <c r="L84" s="15"/>
      <c r="M84" s="15"/>
      <c r="N84" s="15"/>
      <c r="O84" s="15"/>
      <c r="P84" s="15"/>
    </row>
    <row r="85" spans="1:31" ht="12" customHeight="1" x14ac:dyDescent="0.2">
      <c r="C85" s="16" t="s">
        <v>154</v>
      </c>
      <c r="D85" s="14"/>
      <c r="E85" s="14"/>
      <c r="F85" s="14"/>
      <c r="G85" s="14"/>
      <c r="H85" s="14"/>
      <c r="I85" s="14"/>
      <c r="J85" s="14"/>
      <c r="K85" s="14"/>
      <c r="L85" s="14"/>
      <c r="M85" s="14"/>
      <c r="N85" s="14"/>
      <c r="O85" s="14"/>
      <c r="P85" s="14"/>
    </row>
    <row r="86" spans="1:31" ht="12" customHeight="1" x14ac:dyDescent="0.2">
      <c r="C86" s="16"/>
      <c r="D86" s="14"/>
      <c r="E86" s="14"/>
      <c r="F86" s="14"/>
      <c r="G86" s="14"/>
      <c r="H86" s="14"/>
      <c r="I86" s="14"/>
      <c r="J86" s="14"/>
      <c r="K86" s="14"/>
      <c r="L86" s="14"/>
      <c r="M86" s="14"/>
      <c r="N86" s="14"/>
      <c r="O86" s="14"/>
      <c r="P86" s="14"/>
    </row>
    <row r="87" spans="1:31" ht="12" customHeight="1" x14ac:dyDescent="0.2">
      <c r="C87" s="294" t="s">
        <v>159</v>
      </c>
      <c r="D87" s="294"/>
      <c r="E87" s="294"/>
      <c r="F87" s="294"/>
      <c r="G87" s="294"/>
      <c r="H87" s="294"/>
      <c r="I87" s="294"/>
      <c r="J87" s="294"/>
      <c r="K87" s="294"/>
      <c r="L87" s="294"/>
      <c r="M87" s="294"/>
      <c r="N87" s="294"/>
      <c r="O87" s="294"/>
      <c r="P87" s="294"/>
    </row>
    <row r="88" spans="1:31" ht="12" customHeight="1" x14ac:dyDescent="0.2">
      <c r="C88" s="15"/>
      <c r="D88" s="15"/>
      <c r="E88" s="15"/>
      <c r="F88" s="15"/>
      <c r="G88" s="15"/>
      <c r="H88" s="15"/>
      <c r="I88" s="15"/>
      <c r="J88" s="15"/>
      <c r="K88" s="15"/>
      <c r="L88" s="15"/>
      <c r="M88" s="15"/>
      <c r="N88" s="15"/>
      <c r="O88" s="15"/>
      <c r="P88" s="15"/>
    </row>
    <row r="89" spans="1:31" ht="12" customHeight="1" x14ac:dyDescent="0.2">
      <c r="C89" s="15"/>
      <c r="D89" s="15"/>
      <c r="E89" s="15"/>
      <c r="F89" s="233" t="s">
        <v>151</v>
      </c>
      <c r="G89" s="233"/>
      <c r="H89" s="233"/>
      <c r="I89" s="233"/>
      <c r="J89" s="233"/>
      <c r="K89" s="234" t="s">
        <v>152</v>
      </c>
      <c r="L89" s="234"/>
      <c r="M89" s="234"/>
      <c r="O89" s="15"/>
      <c r="P89" s="15"/>
    </row>
    <row r="90" spans="1:31" ht="12" customHeight="1" x14ac:dyDescent="0.2">
      <c r="C90" s="15"/>
      <c r="D90" s="15"/>
      <c r="E90" s="15"/>
      <c r="F90" s="227" t="s">
        <v>306</v>
      </c>
      <c r="G90" s="228"/>
      <c r="H90" s="228"/>
      <c r="I90" s="228"/>
      <c r="J90" s="228"/>
      <c r="K90" s="228"/>
      <c r="L90" s="228"/>
      <c r="M90" s="229"/>
      <c r="O90" s="15"/>
      <c r="P90" s="15"/>
    </row>
    <row r="91" spans="1:31" ht="12" customHeight="1" x14ac:dyDescent="0.2">
      <c r="C91" s="15"/>
      <c r="D91" s="15"/>
      <c r="E91" s="15"/>
      <c r="F91" s="227" t="s">
        <v>210</v>
      </c>
      <c r="G91" s="228"/>
      <c r="H91" s="228"/>
      <c r="I91" s="228"/>
      <c r="J91" s="228"/>
      <c r="K91" s="228"/>
      <c r="L91" s="228"/>
      <c r="M91" s="229"/>
      <c r="O91" s="15"/>
      <c r="P91" s="15"/>
    </row>
    <row r="92" spans="1:31" ht="12" customHeight="1" x14ac:dyDescent="0.2">
      <c r="C92" s="15"/>
      <c r="D92" s="15"/>
      <c r="E92" s="15"/>
      <c r="F92" s="241" t="s">
        <v>149</v>
      </c>
      <c r="G92" s="245"/>
      <c r="H92" s="245"/>
      <c r="I92" s="245"/>
      <c r="J92" s="242"/>
      <c r="K92" s="287">
        <f>SUM(K90:M91)</f>
        <v>0</v>
      </c>
      <c r="L92" s="288"/>
      <c r="M92" s="289"/>
      <c r="O92" s="15"/>
      <c r="P92" s="15"/>
    </row>
    <row r="93" spans="1:31" ht="12" customHeight="1" x14ac:dyDescent="0.2">
      <c r="C93" s="15"/>
      <c r="D93" s="15"/>
      <c r="E93" s="15"/>
      <c r="F93" s="15"/>
      <c r="G93" s="15"/>
      <c r="H93" s="15"/>
      <c r="I93" s="15"/>
      <c r="J93" s="15"/>
      <c r="K93" s="15"/>
      <c r="L93" s="15"/>
      <c r="M93" s="15"/>
      <c r="N93" s="15"/>
      <c r="O93" s="15"/>
      <c r="P93" s="15"/>
    </row>
    <row r="94" spans="1:31" ht="12" customHeight="1" x14ac:dyDescent="0.2">
      <c r="A94" s="11"/>
      <c r="B94" s="12" t="s">
        <v>146</v>
      </c>
      <c r="C94" s="11" t="s">
        <v>15</v>
      </c>
    </row>
    <row r="95" spans="1:31" ht="12" customHeight="1" x14ac:dyDescent="0.2">
      <c r="A95" s="11"/>
      <c r="B95" s="12"/>
      <c r="C95" s="11"/>
    </row>
    <row r="96" spans="1:31" s="19" customFormat="1" ht="12" customHeight="1" x14ac:dyDescent="0.2">
      <c r="A96" s="17"/>
      <c r="B96" s="18" t="s">
        <v>70</v>
      </c>
      <c r="C96" s="235" t="s">
        <v>54</v>
      </c>
      <c r="D96" s="235"/>
      <c r="E96" s="235"/>
      <c r="F96" s="235"/>
      <c r="G96" s="235"/>
      <c r="H96" s="235"/>
      <c r="I96" s="235"/>
      <c r="J96" s="235"/>
      <c r="K96" s="235"/>
      <c r="L96" s="235"/>
      <c r="M96" s="235"/>
      <c r="N96" s="235"/>
      <c r="O96" s="235"/>
      <c r="P96" s="235"/>
      <c r="S96" s="3"/>
      <c r="T96" s="3"/>
      <c r="U96" s="3"/>
      <c r="V96" s="3"/>
      <c r="W96" s="3"/>
      <c r="X96" s="3"/>
      <c r="Y96" s="3"/>
      <c r="Z96" s="3"/>
      <c r="AA96" s="3"/>
      <c r="AB96" s="3"/>
      <c r="AC96" s="3"/>
      <c r="AD96" s="3"/>
      <c r="AE96" s="3"/>
    </row>
    <row r="97" spans="1:31" s="19" customFormat="1" ht="12" customHeight="1" x14ac:dyDescent="0.2">
      <c r="A97" s="17"/>
      <c r="B97" s="20"/>
      <c r="C97" s="235"/>
      <c r="D97" s="235"/>
      <c r="E97" s="235"/>
      <c r="F97" s="235"/>
      <c r="G97" s="235"/>
      <c r="H97" s="235"/>
      <c r="I97" s="235"/>
      <c r="J97" s="235"/>
      <c r="K97" s="235"/>
      <c r="L97" s="235"/>
      <c r="M97" s="235"/>
      <c r="N97" s="235"/>
      <c r="O97" s="235"/>
      <c r="P97" s="235"/>
      <c r="S97" s="3"/>
      <c r="T97" s="3"/>
      <c r="U97" s="3"/>
      <c r="V97" s="3"/>
      <c r="W97" s="3"/>
      <c r="X97" s="3"/>
      <c r="Y97" s="3"/>
      <c r="Z97" s="3"/>
      <c r="AA97" s="3"/>
      <c r="AB97" s="3"/>
      <c r="AC97" s="3"/>
      <c r="AD97" s="3"/>
      <c r="AE97" s="3"/>
    </row>
    <row r="98" spans="1:31" ht="12" customHeight="1" x14ac:dyDescent="0.2">
      <c r="A98" s="21"/>
      <c r="B98" s="21"/>
      <c r="C98" s="21"/>
      <c r="D98" s="21"/>
      <c r="E98" s="21"/>
      <c r="F98" s="21"/>
      <c r="G98" s="21"/>
      <c r="H98" s="21"/>
      <c r="I98" s="21"/>
      <c r="J98" s="21"/>
      <c r="K98" s="21"/>
      <c r="L98" s="21"/>
      <c r="M98" s="21"/>
      <c r="N98" s="21"/>
      <c r="O98" s="21"/>
      <c r="P98" s="21"/>
    </row>
    <row r="99" spans="1:31" ht="12" customHeight="1" x14ac:dyDescent="0.2">
      <c r="A99" s="21"/>
      <c r="B99" s="21"/>
      <c r="C99" s="273" t="s">
        <v>148</v>
      </c>
      <c r="D99" s="274"/>
      <c r="E99" s="274"/>
      <c r="F99" s="274"/>
      <c r="G99" s="274"/>
      <c r="H99" s="274"/>
      <c r="I99" s="274"/>
      <c r="J99" s="256">
        <v>2023</v>
      </c>
      <c r="K99" s="257"/>
      <c r="L99" s="258"/>
      <c r="M99" s="256">
        <v>2022</v>
      </c>
      <c r="N99" s="257"/>
      <c r="O99" s="258"/>
    </row>
    <row r="100" spans="1:31" ht="18.75" customHeight="1" x14ac:dyDescent="0.2">
      <c r="A100" s="21"/>
      <c r="B100" s="21"/>
      <c r="C100" s="290" t="s">
        <v>211</v>
      </c>
      <c r="D100" s="291"/>
      <c r="E100" s="291"/>
      <c r="F100" s="291"/>
      <c r="G100" s="291"/>
      <c r="H100" s="291"/>
      <c r="I100" s="291"/>
      <c r="J100" s="236">
        <v>0</v>
      </c>
      <c r="K100" s="237"/>
      <c r="L100" s="238"/>
      <c r="M100" s="236">
        <v>0</v>
      </c>
      <c r="N100" s="237"/>
      <c r="O100" s="238"/>
    </row>
    <row r="101" spans="1:31" ht="18.75" customHeight="1" x14ac:dyDescent="0.2">
      <c r="A101" s="21"/>
      <c r="B101" s="21"/>
      <c r="C101" s="290" t="s">
        <v>215</v>
      </c>
      <c r="D101" s="291"/>
      <c r="E101" s="291"/>
      <c r="F101" s="291"/>
      <c r="G101" s="291"/>
      <c r="H101" s="291"/>
      <c r="I101" s="291"/>
      <c r="J101" s="236">
        <v>451996.03</v>
      </c>
      <c r="K101" s="237"/>
      <c r="L101" s="238"/>
      <c r="M101" s="236">
        <v>138221.25</v>
      </c>
      <c r="N101" s="237"/>
      <c r="O101" s="238"/>
    </row>
    <row r="102" spans="1:31" ht="27" customHeight="1" x14ac:dyDescent="0.2">
      <c r="A102" s="21"/>
      <c r="B102" s="21"/>
      <c r="C102" s="180" t="s">
        <v>216</v>
      </c>
      <c r="D102" s="181"/>
      <c r="E102" s="181"/>
      <c r="F102" s="181"/>
      <c r="G102" s="181"/>
      <c r="H102" s="181"/>
      <c r="I102" s="181"/>
      <c r="J102" s="236">
        <v>14632.11</v>
      </c>
      <c r="K102" s="237"/>
      <c r="L102" s="238"/>
      <c r="M102" s="236">
        <v>14632.11</v>
      </c>
      <c r="N102" s="237"/>
      <c r="O102" s="238"/>
    </row>
    <row r="103" spans="1:31" ht="22.5" customHeight="1" x14ac:dyDescent="0.2">
      <c r="A103" s="21"/>
      <c r="B103" s="21"/>
      <c r="C103" s="241" t="s">
        <v>149</v>
      </c>
      <c r="D103" s="245"/>
      <c r="E103" s="245"/>
      <c r="F103" s="245"/>
      <c r="G103" s="245"/>
      <c r="H103" s="245"/>
      <c r="I103" s="245"/>
      <c r="J103" s="230">
        <f>SUM(J100:L102)</f>
        <v>466628.14</v>
      </c>
      <c r="K103" s="231"/>
      <c r="L103" s="232"/>
      <c r="M103" s="230">
        <f>SUM(M100:O102)</f>
        <v>152853.35999999999</v>
      </c>
      <c r="N103" s="231"/>
      <c r="O103" s="232"/>
    </row>
    <row r="104" spans="1:31" ht="12" customHeight="1" x14ac:dyDescent="0.2">
      <c r="A104" s="21"/>
      <c r="B104" s="21"/>
      <c r="C104" s="21"/>
      <c r="D104" s="21"/>
      <c r="E104" s="21"/>
      <c r="F104" s="21"/>
      <c r="G104" s="21"/>
      <c r="H104" s="21"/>
      <c r="I104" s="21"/>
      <c r="J104" s="21"/>
      <c r="K104" s="21"/>
      <c r="L104" s="21"/>
      <c r="M104" s="21"/>
      <c r="N104" s="21"/>
      <c r="O104" s="21"/>
      <c r="P104" s="21"/>
    </row>
    <row r="105" spans="1:31" ht="12" customHeight="1" x14ac:dyDescent="0.2">
      <c r="A105" s="21"/>
      <c r="B105" s="21"/>
      <c r="C105" s="14" t="s">
        <v>155</v>
      </c>
      <c r="D105" s="21"/>
      <c r="E105" s="21"/>
      <c r="F105" s="21"/>
      <c r="G105" s="21"/>
      <c r="H105" s="21"/>
      <c r="I105" s="21"/>
      <c r="J105" s="21"/>
      <c r="K105" s="21"/>
      <c r="L105" s="21"/>
      <c r="M105" s="21"/>
      <c r="N105" s="21"/>
      <c r="O105" s="21"/>
      <c r="P105" s="21"/>
    </row>
    <row r="106" spans="1:31" ht="12" customHeight="1" x14ac:dyDescent="0.2">
      <c r="A106" s="21"/>
      <c r="B106" s="21"/>
      <c r="C106" s="21"/>
      <c r="D106" s="21"/>
      <c r="E106" s="21"/>
      <c r="F106" s="21"/>
      <c r="O106" s="21"/>
      <c r="P106" s="21"/>
    </row>
    <row r="107" spans="1:31" ht="12" customHeight="1" x14ac:dyDescent="0.2">
      <c r="A107" s="21"/>
      <c r="B107" s="21"/>
      <c r="C107" s="21"/>
      <c r="D107" s="21"/>
      <c r="E107" s="21"/>
      <c r="F107" s="233" t="s">
        <v>148</v>
      </c>
      <c r="G107" s="233"/>
      <c r="H107" s="234">
        <v>2023</v>
      </c>
      <c r="I107" s="234"/>
      <c r="J107" s="234"/>
      <c r="K107" s="234">
        <v>2023</v>
      </c>
      <c r="L107" s="234"/>
      <c r="M107" s="234"/>
      <c r="O107" s="21"/>
      <c r="P107" s="21"/>
    </row>
    <row r="108" spans="1:31" ht="27" customHeight="1" x14ac:dyDescent="0.2">
      <c r="A108" s="21"/>
      <c r="B108" s="21"/>
      <c r="C108" s="21"/>
      <c r="D108" s="21"/>
      <c r="E108" s="21"/>
      <c r="F108" s="292" t="s">
        <v>211</v>
      </c>
      <c r="G108" s="292"/>
      <c r="H108" s="212">
        <v>0</v>
      </c>
      <c r="I108" s="212"/>
      <c r="J108" s="212"/>
      <c r="K108" s="212">
        <f>H108/$H$113</f>
        <v>0</v>
      </c>
      <c r="L108" s="212"/>
      <c r="M108" s="212"/>
      <c r="O108" s="21"/>
      <c r="P108" s="21"/>
    </row>
    <row r="109" spans="1:31" ht="36.75" customHeight="1" x14ac:dyDescent="0.2">
      <c r="A109" s="21"/>
      <c r="B109" s="21"/>
      <c r="C109" s="21"/>
      <c r="D109" s="21"/>
      <c r="E109" s="21"/>
      <c r="F109" s="292" t="s">
        <v>215</v>
      </c>
      <c r="G109" s="292"/>
      <c r="H109" s="212">
        <v>138221.25</v>
      </c>
      <c r="I109" s="212"/>
      <c r="J109" s="212"/>
      <c r="K109" s="212">
        <f>H109/$H$113</f>
        <v>1</v>
      </c>
      <c r="L109" s="212"/>
      <c r="M109" s="212"/>
      <c r="O109" s="21"/>
      <c r="P109" s="21"/>
    </row>
    <row r="110" spans="1:31" ht="12" customHeight="1" x14ac:dyDescent="0.2">
      <c r="A110" s="21"/>
      <c r="B110" s="21"/>
      <c r="C110" s="21"/>
      <c r="D110" s="21"/>
      <c r="E110" s="21"/>
      <c r="F110" s="226"/>
      <c r="G110" s="226"/>
      <c r="H110" s="226"/>
      <c r="I110" s="226"/>
      <c r="J110" s="226"/>
      <c r="K110" s="226"/>
      <c r="L110" s="226"/>
      <c r="M110" s="226"/>
      <c r="O110" s="21"/>
      <c r="P110" s="21"/>
    </row>
    <row r="111" spans="1:31" ht="12" customHeight="1" x14ac:dyDescent="0.2">
      <c r="A111" s="21"/>
      <c r="B111" s="21"/>
      <c r="C111" s="21"/>
      <c r="D111" s="21"/>
      <c r="E111" s="21"/>
      <c r="F111" s="226"/>
      <c r="G111" s="226"/>
      <c r="H111" s="226"/>
      <c r="I111" s="226"/>
      <c r="J111" s="226"/>
      <c r="K111" s="226"/>
      <c r="L111" s="226"/>
      <c r="M111" s="226"/>
      <c r="O111" s="21"/>
      <c r="P111" s="21"/>
    </row>
    <row r="112" spans="1:31" ht="12" customHeight="1" x14ac:dyDescent="0.2">
      <c r="A112" s="21"/>
      <c r="B112" s="21"/>
      <c r="C112" s="21"/>
      <c r="D112" s="21"/>
      <c r="E112" s="21"/>
      <c r="F112" s="226"/>
      <c r="G112" s="226"/>
      <c r="H112" s="226"/>
      <c r="I112" s="226"/>
      <c r="J112" s="226"/>
      <c r="K112" s="226"/>
      <c r="L112" s="226"/>
      <c r="M112" s="226"/>
      <c r="O112" s="21"/>
      <c r="P112" s="21"/>
    </row>
    <row r="113" spans="1:16" ht="12" customHeight="1" x14ac:dyDescent="0.2">
      <c r="A113" s="21"/>
      <c r="B113" s="21"/>
      <c r="C113" s="21"/>
      <c r="D113" s="21"/>
      <c r="E113" s="21"/>
      <c r="F113" s="241" t="s">
        <v>149</v>
      </c>
      <c r="G113" s="242"/>
      <c r="H113" s="243">
        <f>SUM(H108:J112)</f>
        <v>138221.25</v>
      </c>
      <c r="I113" s="243"/>
      <c r="J113" s="243"/>
      <c r="K113" s="243">
        <f>SUM(K108:M112)</f>
        <v>1</v>
      </c>
      <c r="L113" s="243"/>
      <c r="M113" s="243"/>
      <c r="O113" s="21"/>
      <c r="P113" s="21"/>
    </row>
    <row r="114" spans="1:16" ht="12" customHeight="1" x14ac:dyDescent="0.2">
      <c r="A114" s="21"/>
      <c r="B114" s="21"/>
      <c r="C114" s="21"/>
      <c r="D114" s="21"/>
      <c r="E114" s="21"/>
      <c r="F114" s="21"/>
      <c r="G114" s="21"/>
      <c r="H114" s="21"/>
      <c r="I114" s="21"/>
      <c r="J114" s="21"/>
      <c r="K114" s="21"/>
      <c r="L114" s="21"/>
      <c r="M114" s="21"/>
      <c r="N114" s="21"/>
      <c r="O114" s="21"/>
      <c r="P114" s="21"/>
    </row>
    <row r="115" spans="1:16" ht="12" customHeight="1" x14ac:dyDescent="0.2">
      <c r="A115" s="21"/>
      <c r="B115" s="21"/>
      <c r="C115" s="16" t="s">
        <v>156</v>
      </c>
      <c r="D115" s="14"/>
      <c r="E115" s="14"/>
      <c r="F115" s="14"/>
      <c r="G115" s="14"/>
      <c r="H115" s="14"/>
      <c r="I115" s="14"/>
      <c r="J115" s="14"/>
      <c r="K115" s="14"/>
      <c r="L115" s="14"/>
      <c r="M115" s="14"/>
      <c r="N115" s="14"/>
      <c r="O115" s="14"/>
      <c r="P115" s="14"/>
    </row>
    <row r="116" spans="1:16" ht="12" customHeight="1" x14ac:dyDescent="0.2">
      <c r="A116" s="21"/>
      <c r="B116" s="21"/>
      <c r="C116" s="16"/>
      <c r="D116" s="14"/>
      <c r="E116" s="14"/>
      <c r="F116" s="14"/>
      <c r="G116" s="14"/>
      <c r="H116" s="14"/>
      <c r="I116" s="14"/>
      <c r="J116" s="14"/>
      <c r="K116" s="14"/>
      <c r="L116" s="14"/>
      <c r="M116" s="14"/>
      <c r="N116" s="14"/>
      <c r="O116" s="14"/>
      <c r="P116" s="14"/>
    </row>
    <row r="117" spans="1:16" ht="12" customHeight="1" x14ac:dyDescent="0.2">
      <c r="A117" s="21"/>
      <c r="B117" s="21"/>
      <c r="C117" s="14" t="s">
        <v>377</v>
      </c>
      <c r="D117" s="14"/>
      <c r="E117" s="14"/>
      <c r="F117" s="14"/>
      <c r="G117" s="14"/>
      <c r="H117" s="14"/>
      <c r="I117" s="14"/>
      <c r="J117" s="14"/>
      <c r="K117" s="14"/>
      <c r="L117" s="14"/>
      <c r="M117" s="14"/>
      <c r="N117" s="14"/>
      <c r="O117" s="14"/>
      <c r="P117" s="14"/>
    </row>
    <row r="118" spans="1:16" ht="12" customHeight="1" x14ac:dyDescent="0.2">
      <c r="A118" s="21"/>
      <c r="B118" s="21"/>
      <c r="C118" s="14" t="s">
        <v>378</v>
      </c>
      <c r="D118" s="14"/>
      <c r="E118" s="14"/>
      <c r="F118" s="14"/>
      <c r="G118" s="14"/>
      <c r="H118" s="14"/>
      <c r="I118" s="14"/>
      <c r="J118" s="14"/>
      <c r="K118" s="14"/>
      <c r="L118" s="14"/>
      <c r="M118" s="14"/>
      <c r="N118" s="14"/>
      <c r="O118" s="14"/>
      <c r="P118" s="14"/>
    </row>
    <row r="119" spans="1:16" ht="12" customHeight="1" x14ac:dyDescent="0.2">
      <c r="A119" s="21"/>
      <c r="B119" s="21"/>
      <c r="C119" s="14"/>
      <c r="D119" s="14"/>
      <c r="E119" s="14"/>
      <c r="F119" s="14"/>
      <c r="G119" s="14"/>
      <c r="H119" s="14"/>
      <c r="I119" s="14"/>
      <c r="J119" s="14"/>
      <c r="K119" s="14"/>
      <c r="L119" s="14"/>
      <c r="M119" s="14"/>
      <c r="N119" s="14"/>
      <c r="O119" s="14"/>
      <c r="P119" s="14"/>
    </row>
    <row r="120" spans="1:16" ht="12" customHeight="1" x14ac:dyDescent="0.2">
      <c r="A120" s="21"/>
      <c r="B120" s="21"/>
      <c r="C120" s="221" t="s">
        <v>307</v>
      </c>
      <c r="D120" s="221"/>
      <c r="E120" s="221"/>
      <c r="F120" s="221" t="s">
        <v>215</v>
      </c>
      <c r="G120" s="221"/>
      <c r="H120" s="221"/>
      <c r="I120" s="221"/>
      <c r="J120" s="221"/>
      <c r="K120" s="221"/>
      <c r="L120" s="222">
        <v>451996.03</v>
      </c>
      <c r="M120" s="222"/>
      <c r="N120" s="14"/>
      <c r="O120" s="14"/>
      <c r="P120" s="14"/>
    </row>
    <row r="121" spans="1:16" ht="12" customHeight="1" x14ac:dyDescent="0.2">
      <c r="A121" s="21"/>
      <c r="B121" s="21"/>
      <c r="C121" s="221" t="s">
        <v>308</v>
      </c>
      <c r="D121" s="221"/>
      <c r="E121" s="221"/>
      <c r="F121" s="221" t="s">
        <v>309</v>
      </c>
      <c r="G121" s="221"/>
      <c r="H121" s="221"/>
      <c r="I121" s="221"/>
      <c r="J121" s="221"/>
      <c r="K121" s="221"/>
      <c r="L121" s="222">
        <v>91583.360000000001</v>
      </c>
      <c r="M121" s="222"/>
      <c r="N121" s="14"/>
      <c r="O121" s="14"/>
      <c r="P121" s="14"/>
    </row>
    <row r="122" spans="1:16" ht="12" customHeight="1" x14ac:dyDescent="0.2">
      <c r="A122" s="21"/>
      <c r="B122" s="21"/>
      <c r="C122" s="219" t="s">
        <v>310</v>
      </c>
      <c r="D122" s="219"/>
      <c r="E122" s="219"/>
      <c r="F122" s="218" t="s">
        <v>311</v>
      </c>
      <c r="G122" s="218"/>
      <c r="H122" s="218"/>
      <c r="I122" s="218"/>
      <c r="J122" s="218"/>
      <c r="K122" s="218"/>
      <c r="L122" s="220">
        <v>30527.78</v>
      </c>
      <c r="M122" s="220"/>
      <c r="N122" s="14"/>
      <c r="O122" s="14"/>
      <c r="P122" s="14"/>
    </row>
    <row r="123" spans="1:16" ht="12" customHeight="1" x14ac:dyDescent="0.2">
      <c r="A123" s="21"/>
      <c r="B123" s="21"/>
      <c r="C123" s="219" t="s">
        <v>312</v>
      </c>
      <c r="D123" s="219"/>
      <c r="E123" s="219"/>
      <c r="F123" s="218" t="s">
        <v>313</v>
      </c>
      <c r="G123" s="218"/>
      <c r="H123" s="218"/>
      <c r="I123" s="218"/>
      <c r="J123" s="218"/>
      <c r="K123" s="218"/>
      <c r="L123" s="220">
        <v>30527.78</v>
      </c>
      <c r="M123" s="220"/>
      <c r="N123" s="14"/>
      <c r="O123" s="14"/>
      <c r="P123" s="14"/>
    </row>
    <row r="124" spans="1:16" ht="12" customHeight="1" x14ac:dyDescent="0.2">
      <c r="A124" s="21"/>
      <c r="B124" s="21"/>
      <c r="C124" s="219" t="s">
        <v>314</v>
      </c>
      <c r="D124" s="219"/>
      <c r="E124" s="219"/>
      <c r="F124" s="218" t="s">
        <v>315</v>
      </c>
      <c r="G124" s="218"/>
      <c r="H124" s="218"/>
      <c r="I124" s="218"/>
      <c r="J124" s="218"/>
      <c r="K124" s="218"/>
      <c r="L124" s="220">
        <v>30527.8</v>
      </c>
      <c r="M124" s="220"/>
      <c r="N124" s="14"/>
      <c r="O124" s="14"/>
      <c r="P124" s="14"/>
    </row>
    <row r="125" spans="1:16" ht="12" customHeight="1" x14ac:dyDescent="0.2">
      <c r="A125" s="21"/>
      <c r="B125" s="21"/>
      <c r="C125" s="221" t="s">
        <v>316</v>
      </c>
      <c r="D125" s="221"/>
      <c r="E125" s="221"/>
      <c r="F125" s="221" t="s">
        <v>317</v>
      </c>
      <c r="G125" s="221"/>
      <c r="H125" s="221"/>
      <c r="I125" s="221"/>
      <c r="J125" s="221"/>
      <c r="K125" s="221"/>
      <c r="L125" s="222">
        <v>14616</v>
      </c>
      <c r="M125" s="222"/>
      <c r="N125" s="14"/>
      <c r="O125" s="14"/>
      <c r="P125" s="14"/>
    </row>
    <row r="126" spans="1:16" ht="12" customHeight="1" x14ac:dyDescent="0.2">
      <c r="A126" s="21"/>
      <c r="B126" s="21"/>
      <c r="C126" s="221" t="s">
        <v>318</v>
      </c>
      <c r="D126" s="221"/>
      <c r="E126" s="221"/>
      <c r="F126" s="221" t="s">
        <v>319</v>
      </c>
      <c r="G126" s="221"/>
      <c r="H126" s="221"/>
      <c r="I126" s="221"/>
      <c r="J126" s="221"/>
      <c r="K126" s="221"/>
      <c r="L126" s="222">
        <v>7656</v>
      </c>
      <c r="M126" s="222"/>
      <c r="N126" s="14"/>
      <c r="O126" s="14"/>
      <c r="P126" s="14"/>
    </row>
    <row r="127" spans="1:16" ht="12" customHeight="1" x14ac:dyDescent="0.2">
      <c r="A127" s="21"/>
      <c r="B127" s="21"/>
      <c r="C127" s="219" t="s">
        <v>320</v>
      </c>
      <c r="D127" s="219"/>
      <c r="E127" s="219"/>
      <c r="F127" s="218" t="s">
        <v>321</v>
      </c>
      <c r="G127" s="218"/>
      <c r="H127" s="218"/>
      <c r="I127" s="218"/>
      <c r="J127" s="218"/>
      <c r="K127" s="218"/>
      <c r="L127" s="220">
        <v>7656</v>
      </c>
      <c r="M127" s="220"/>
      <c r="N127" s="14"/>
      <c r="O127" s="14"/>
      <c r="P127" s="14"/>
    </row>
    <row r="128" spans="1:16" ht="12" customHeight="1" x14ac:dyDescent="0.2">
      <c r="A128" s="21"/>
      <c r="B128" s="21"/>
      <c r="C128" s="221" t="s">
        <v>322</v>
      </c>
      <c r="D128" s="221"/>
      <c r="E128" s="221"/>
      <c r="F128" s="221" t="s">
        <v>323</v>
      </c>
      <c r="G128" s="221"/>
      <c r="H128" s="221"/>
      <c r="I128" s="221"/>
      <c r="J128" s="221"/>
      <c r="K128" s="221"/>
      <c r="L128" s="222">
        <v>6960</v>
      </c>
      <c r="M128" s="222"/>
      <c r="N128" s="14"/>
      <c r="O128" s="14"/>
      <c r="P128" s="14"/>
    </row>
    <row r="129" spans="1:16" ht="12" customHeight="1" x14ac:dyDescent="0.2">
      <c r="A129" s="21"/>
      <c r="B129" s="21"/>
      <c r="C129" s="219" t="s">
        <v>324</v>
      </c>
      <c r="D129" s="219"/>
      <c r="E129" s="219"/>
      <c r="F129" s="218" t="s">
        <v>325</v>
      </c>
      <c r="G129" s="218"/>
      <c r="H129" s="218"/>
      <c r="I129" s="218"/>
      <c r="J129" s="218"/>
      <c r="K129" s="218"/>
      <c r="L129" s="220">
        <v>6960</v>
      </c>
      <c r="M129" s="220"/>
      <c r="N129" s="14"/>
      <c r="O129" s="14"/>
      <c r="P129" s="14"/>
    </row>
    <row r="130" spans="1:16" ht="12" customHeight="1" x14ac:dyDescent="0.2">
      <c r="A130" s="21"/>
      <c r="B130" s="21"/>
      <c r="C130" s="221" t="s">
        <v>326</v>
      </c>
      <c r="D130" s="221"/>
      <c r="E130" s="221"/>
      <c r="F130" s="221" t="s">
        <v>327</v>
      </c>
      <c r="G130" s="221"/>
      <c r="H130" s="221"/>
      <c r="I130" s="221"/>
      <c r="J130" s="221"/>
      <c r="K130" s="221"/>
      <c r="L130" s="222">
        <v>345796.67</v>
      </c>
      <c r="M130" s="222"/>
      <c r="N130" s="14"/>
      <c r="O130" s="14"/>
      <c r="P130" s="14"/>
    </row>
    <row r="131" spans="1:16" ht="12" customHeight="1" x14ac:dyDescent="0.2">
      <c r="A131" s="21"/>
      <c r="B131" s="21"/>
      <c r="C131" s="221" t="s">
        <v>328</v>
      </c>
      <c r="D131" s="221"/>
      <c r="E131" s="221"/>
      <c r="F131" s="221" t="s">
        <v>329</v>
      </c>
      <c r="G131" s="221"/>
      <c r="H131" s="221"/>
      <c r="I131" s="221"/>
      <c r="J131" s="221"/>
      <c r="K131" s="221"/>
      <c r="L131" s="222">
        <v>24903.41</v>
      </c>
      <c r="M131" s="222"/>
      <c r="N131" s="14"/>
      <c r="O131" s="14"/>
      <c r="P131" s="14"/>
    </row>
    <row r="132" spans="1:16" ht="12" customHeight="1" x14ac:dyDescent="0.2">
      <c r="A132" s="21"/>
      <c r="B132" s="21"/>
      <c r="C132" s="219" t="s">
        <v>330</v>
      </c>
      <c r="D132" s="219"/>
      <c r="E132" s="219"/>
      <c r="F132" s="218" t="s">
        <v>331</v>
      </c>
      <c r="G132" s="218"/>
      <c r="H132" s="218"/>
      <c r="I132" s="218"/>
      <c r="J132" s="218"/>
      <c r="K132" s="218"/>
      <c r="L132" s="220">
        <v>2609.75</v>
      </c>
      <c r="M132" s="220"/>
      <c r="N132" s="14"/>
      <c r="O132" s="14"/>
      <c r="P132" s="14"/>
    </row>
    <row r="133" spans="1:16" ht="12" customHeight="1" x14ac:dyDescent="0.2">
      <c r="A133" s="21"/>
      <c r="B133" s="21"/>
      <c r="C133" s="219" t="s">
        <v>332</v>
      </c>
      <c r="D133" s="219"/>
      <c r="E133" s="219"/>
      <c r="F133" s="218" t="s">
        <v>333</v>
      </c>
      <c r="G133" s="218"/>
      <c r="H133" s="218"/>
      <c r="I133" s="218"/>
      <c r="J133" s="218"/>
      <c r="K133" s="218"/>
      <c r="L133" s="220">
        <v>2500</v>
      </c>
      <c r="M133" s="220"/>
      <c r="N133" s="14"/>
      <c r="O133" s="14"/>
      <c r="P133" s="14"/>
    </row>
    <row r="134" spans="1:16" ht="12" customHeight="1" x14ac:dyDescent="0.2">
      <c r="A134" s="21"/>
      <c r="B134" s="21"/>
      <c r="C134" s="219" t="s">
        <v>334</v>
      </c>
      <c r="D134" s="219"/>
      <c r="E134" s="219"/>
      <c r="F134" s="218" t="s">
        <v>335</v>
      </c>
      <c r="G134" s="218"/>
      <c r="H134" s="218"/>
      <c r="I134" s="218"/>
      <c r="J134" s="218"/>
      <c r="K134" s="218"/>
      <c r="L134" s="220">
        <v>19481.16</v>
      </c>
      <c r="M134" s="220"/>
      <c r="N134" s="14"/>
      <c r="O134" s="14"/>
      <c r="P134" s="14"/>
    </row>
    <row r="135" spans="1:16" ht="12" customHeight="1" x14ac:dyDescent="0.2">
      <c r="A135" s="21"/>
      <c r="B135" s="21"/>
      <c r="C135" s="219" t="s">
        <v>336</v>
      </c>
      <c r="D135" s="219"/>
      <c r="E135" s="219"/>
      <c r="F135" s="218" t="s">
        <v>337</v>
      </c>
      <c r="G135" s="218"/>
      <c r="H135" s="218"/>
      <c r="I135" s="218"/>
      <c r="J135" s="218"/>
      <c r="K135" s="218"/>
      <c r="L135" s="220">
        <v>312.5</v>
      </c>
      <c r="M135" s="220"/>
      <c r="N135" s="14"/>
      <c r="O135" s="14"/>
      <c r="P135" s="14"/>
    </row>
    <row r="136" spans="1:16" ht="12" customHeight="1" x14ac:dyDescent="0.2">
      <c r="A136" s="21"/>
      <c r="B136" s="21"/>
      <c r="C136" s="221" t="s">
        <v>338</v>
      </c>
      <c r="D136" s="221"/>
      <c r="E136" s="221"/>
      <c r="F136" s="221" t="s">
        <v>339</v>
      </c>
      <c r="G136" s="221"/>
      <c r="H136" s="221"/>
      <c r="I136" s="221"/>
      <c r="J136" s="221"/>
      <c r="K136" s="221"/>
      <c r="L136" s="222">
        <v>56949.279999999999</v>
      </c>
      <c r="M136" s="222"/>
      <c r="N136" s="14"/>
      <c r="O136" s="14"/>
      <c r="P136" s="14"/>
    </row>
    <row r="137" spans="1:16" ht="12" customHeight="1" x14ac:dyDescent="0.2">
      <c r="A137" s="21"/>
      <c r="B137" s="21"/>
      <c r="C137" s="219" t="s">
        <v>340</v>
      </c>
      <c r="D137" s="219"/>
      <c r="E137" s="219"/>
      <c r="F137" s="218" t="s">
        <v>331</v>
      </c>
      <c r="G137" s="218"/>
      <c r="H137" s="218"/>
      <c r="I137" s="218"/>
      <c r="J137" s="218"/>
      <c r="K137" s="218"/>
      <c r="L137" s="220">
        <v>83.52</v>
      </c>
      <c r="M137" s="220"/>
      <c r="N137" s="14"/>
      <c r="O137" s="14"/>
      <c r="P137" s="14"/>
    </row>
    <row r="138" spans="1:16" ht="12" customHeight="1" x14ac:dyDescent="0.2">
      <c r="A138" s="21"/>
      <c r="B138" s="21"/>
      <c r="C138" s="219" t="s">
        <v>341</v>
      </c>
      <c r="D138" s="219"/>
      <c r="E138" s="219"/>
      <c r="F138" s="218" t="s">
        <v>342</v>
      </c>
      <c r="G138" s="218"/>
      <c r="H138" s="218"/>
      <c r="I138" s="218"/>
      <c r="J138" s="218"/>
      <c r="K138" s="218"/>
      <c r="L138" s="220">
        <v>13500</v>
      </c>
      <c r="M138" s="220"/>
      <c r="N138" s="14"/>
      <c r="O138" s="14"/>
      <c r="P138" s="14"/>
    </row>
    <row r="139" spans="1:16" ht="12" customHeight="1" x14ac:dyDescent="0.2">
      <c r="A139" s="21"/>
      <c r="B139" s="21"/>
      <c r="C139" s="219" t="s">
        <v>343</v>
      </c>
      <c r="D139" s="219"/>
      <c r="E139" s="219"/>
      <c r="F139" s="218" t="s">
        <v>335</v>
      </c>
      <c r="G139" s="218"/>
      <c r="H139" s="218"/>
      <c r="I139" s="218"/>
      <c r="J139" s="218"/>
      <c r="K139" s="218"/>
      <c r="L139" s="220">
        <v>39365.760000000002</v>
      </c>
      <c r="M139" s="220"/>
      <c r="N139" s="14"/>
      <c r="O139" s="14"/>
      <c r="P139" s="14"/>
    </row>
    <row r="140" spans="1:16" ht="12" customHeight="1" x14ac:dyDescent="0.2">
      <c r="A140" s="21"/>
      <c r="B140" s="21"/>
      <c r="C140" s="219" t="s">
        <v>344</v>
      </c>
      <c r="D140" s="219"/>
      <c r="E140" s="219"/>
      <c r="F140" s="218" t="s">
        <v>345</v>
      </c>
      <c r="G140" s="218"/>
      <c r="H140" s="218"/>
      <c r="I140" s="218"/>
      <c r="J140" s="218"/>
      <c r="K140" s="218"/>
      <c r="L140" s="220">
        <v>1000</v>
      </c>
      <c r="M140" s="220"/>
      <c r="N140" s="14"/>
      <c r="O140" s="14"/>
      <c r="P140" s="14"/>
    </row>
    <row r="141" spans="1:16" ht="12" customHeight="1" x14ac:dyDescent="0.2">
      <c r="A141" s="21"/>
      <c r="B141" s="21"/>
      <c r="C141" s="219" t="s">
        <v>346</v>
      </c>
      <c r="D141" s="219"/>
      <c r="E141" s="219"/>
      <c r="F141" s="218" t="s">
        <v>347</v>
      </c>
      <c r="G141" s="218"/>
      <c r="H141" s="218"/>
      <c r="I141" s="218"/>
      <c r="J141" s="218"/>
      <c r="K141" s="218"/>
      <c r="L141" s="220">
        <v>1000</v>
      </c>
      <c r="M141" s="220"/>
      <c r="N141" s="14"/>
      <c r="O141" s="14"/>
      <c r="P141" s="14"/>
    </row>
    <row r="142" spans="1:16" ht="12" customHeight="1" x14ac:dyDescent="0.2">
      <c r="A142" s="21"/>
      <c r="B142" s="21"/>
      <c r="C142" s="219" t="s">
        <v>348</v>
      </c>
      <c r="D142" s="219"/>
      <c r="E142" s="219"/>
      <c r="F142" s="218" t="s">
        <v>349</v>
      </c>
      <c r="G142" s="218"/>
      <c r="H142" s="218"/>
      <c r="I142" s="218"/>
      <c r="J142" s="218"/>
      <c r="K142" s="218"/>
      <c r="L142" s="220">
        <v>1000</v>
      </c>
      <c r="M142" s="220"/>
      <c r="N142" s="14"/>
      <c r="O142" s="14"/>
      <c r="P142" s="14"/>
    </row>
    <row r="143" spans="1:16" ht="12" customHeight="1" x14ac:dyDescent="0.2">
      <c r="A143" s="21"/>
      <c r="B143" s="21"/>
      <c r="C143" s="219" t="s">
        <v>350</v>
      </c>
      <c r="D143" s="219"/>
      <c r="E143" s="219"/>
      <c r="F143" s="218" t="s">
        <v>351</v>
      </c>
      <c r="G143" s="218"/>
      <c r="H143" s="218"/>
      <c r="I143" s="218"/>
      <c r="J143" s="218"/>
      <c r="K143" s="218"/>
      <c r="L143" s="220">
        <v>1000</v>
      </c>
      <c r="M143" s="220"/>
      <c r="N143" s="14"/>
      <c r="O143" s="14"/>
      <c r="P143" s="14"/>
    </row>
    <row r="144" spans="1:16" ht="12" customHeight="1" x14ac:dyDescent="0.2">
      <c r="A144" s="21"/>
      <c r="B144" s="21"/>
      <c r="C144" s="221" t="s">
        <v>352</v>
      </c>
      <c r="D144" s="221"/>
      <c r="E144" s="221"/>
      <c r="F144" s="221" t="s">
        <v>353</v>
      </c>
      <c r="G144" s="221"/>
      <c r="H144" s="221"/>
      <c r="I144" s="221"/>
      <c r="J144" s="221"/>
      <c r="K144" s="221"/>
      <c r="L144" s="222">
        <v>1102</v>
      </c>
      <c r="M144" s="222"/>
      <c r="N144" s="14"/>
      <c r="O144" s="14"/>
      <c r="P144" s="14"/>
    </row>
    <row r="145" spans="1:16" ht="12" customHeight="1" x14ac:dyDescent="0.2">
      <c r="A145" s="21"/>
      <c r="B145" s="21"/>
      <c r="C145" s="219" t="s">
        <v>354</v>
      </c>
      <c r="D145" s="219"/>
      <c r="E145" s="219"/>
      <c r="F145" s="218" t="s">
        <v>331</v>
      </c>
      <c r="G145" s="218"/>
      <c r="H145" s="218"/>
      <c r="I145" s="218"/>
      <c r="J145" s="218"/>
      <c r="K145" s="218"/>
      <c r="L145" s="220">
        <v>1102</v>
      </c>
      <c r="M145" s="220"/>
      <c r="N145" s="14"/>
      <c r="O145" s="14"/>
      <c r="P145" s="14"/>
    </row>
    <row r="146" spans="1:16" ht="12" customHeight="1" x14ac:dyDescent="0.2">
      <c r="A146" s="21"/>
      <c r="B146" s="21"/>
      <c r="C146" s="221" t="s">
        <v>355</v>
      </c>
      <c r="D146" s="221"/>
      <c r="E146" s="221"/>
      <c r="F146" s="221" t="s">
        <v>356</v>
      </c>
      <c r="G146" s="221"/>
      <c r="H146" s="221"/>
      <c r="I146" s="221"/>
      <c r="J146" s="221"/>
      <c r="K146" s="221"/>
      <c r="L146" s="222">
        <v>87.85</v>
      </c>
      <c r="M146" s="222"/>
      <c r="N146" s="14"/>
      <c r="O146" s="14"/>
      <c r="P146" s="14"/>
    </row>
    <row r="147" spans="1:16" ht="12" customHeight="1" x14ac:dyDescent="0.2">
      <c r="A147" s="21"/>
      <c r="B147" s="21"/>
      <c r="C147" s="219" t="s">
        <v>357</v>
      </c>
      <c r="D147" s="219"/>
      <c r="E147" s="219"/>
      <c r="F147" s="218" t="s">
        <v>358</v>
      </c>
      <c r="G147" s="218"/>
      <c r="H147" s="218"/>
      <c r="I147" s="218"/>
      <c r="J147" s="218"/>
      <c r="K147" s="218"/>
      <c r="L147" s="220">
        <v>20.88</v>
      </c>
      <c r="M147" s="220"/>
      <c r="N147" s="14"/>
      <c r="O147" s="14"/>
      <c r="P147" s="14"/>
    </row>
    <row r="148" spans="1:16" ht="12" customHeight="1" x14ac:dyDescent="0.2">
      <c r="A148" s="21"/>
      <c r="B148" s="21"/>
      <c r="C148" s="219" t="s">
        <v>359</v>
      </c>
      <c r="D148" s="219"/>
      <c r="E148" s="219"/>
      <c r="F148" s="218" t="s">
        <v>360</v>
      </c>
      <c r="G148" s="218"/>
      <c r="H148" s="218"/>
      <c r="I148" s="218"/>
      <c r="J148" s="218"/>
      <c r="K148" s="218"/>
      <c r="L148" s="220">
        <v>66.97</v>
      </c>
      <c r="M148" s="220"/>
      <c r="N148" s="14"/>
      <c r="O148" s="14"/>
      <c r="P148" s="14"/>
    </row>
    <row r="149" spans="1:16" ht="12" customHeight="1" x14ac:dyDescent="0.2">
      <c r="A149" s="21"/>
      <c r="B149" s="21"/>
      <c r="C149" s="221" t="s">
        <v>361</v>
      </c>
      <c r="D149" s="221"/>
      <c r="E149" s="221"/>
      <c r="F149" s="221" t="s">
        <v>362</v>
      </c>
      <c r="G149" s="221"/>
      <c r="H149" s="221"/>
      <c r="I149" s="221"/>
      <c r="J149" s="221"/>
      <c r="K149" s="221"/>
      <c r="L149" s="222">
        <v>541.76</v>
      </c>
      <c r="M149" s="222"/>
      <c r="N149" s="14"/>
      <c r="O149" s="14"/>
      <c r="P149" s="14"/>
    </row>
    <row r="150" spans="1:16" ht="12" customHeight="1" x14ac:dyDescent="0.2">
      <c r="A150" s="21"/>
      <c r="B150" s="21"/>
      <c r="C150" s="219" t="s">
        <v>363</v>
      </c>
      <c r="D150" s="219"/>
      <c r="E150" s="219"/>
      <c r="F150" s="218" t="s">
        <v>364</v>
      </c>
      <c r="G150" s="218"/>
      <c r="H150" s="218"/>
      <c r="I150" s="218"/>
      <c r="J150" s="218"/>
      <c r="K150" s="218"/>
      <c r="L150" s="220">
        <v>500</v>
      </c>
      <c r="M150" s="220"/>
      <c r="N150" s="14"/>
      <c r="O150" s="14"/>
      <c r="P150" s="14"/>
    </row>
    <row r="151" spans="1:16" ht="12" customHeight="1" x14ac:dyDescent="0.2">
      <c r="A151" s="21"/>
      <c r="B151" s="21"/>
      <c r="C151" s="219" t="s">
        <v>365</v>
      </c>
      <c r="D151" s="219"/>
      <c r="E151" s="219"/>
      <c r="F151" s="218" t="s">
        <v>366</v>
      </c>
      <c r="G151" s="218"/>
      <c r="H151" s="218"/>
      <c r="I151" s="218"/>
      <c r="J151" s="218"/>
      <c r="K151" s="218"/>
      <c r="L151" s="220">
        <v>41.76</v>
      </c>
      <c r="M151" s="220"/>
      <c r="N151" s="14"/>
      <c r="O151" s="14"/>
      <c r="P151" s="14"/>
    </row>
    <row r="152" spans="1:16" ht="12" customHeight="1" x14ac:dyDescent="0.2">
      <c r="A152" s="21"/>
      <c r="B152" s="21"/>
      <c r="C152" s="221" t="s">
        <v>367</v>
      </c>
      <c r="D152" s="221"/>
      <c r="E152" s="221"/>
      <c r="F152" s="221" t="s">
        <v>368</v>
      </c>
      <c r="G152" s="221"/>
      <c r="H152" s="221"/>
      <c r="I152" s="221"/>
      <c r="J152" s="221"/>
      <c r="K152" s="221"/>
      <c r="L152" s="222">
        <v>262151.99</v>
      </c>
      <c r="M152" s="222"/>
      <c r="N152" s="14"/>
      <c r="O152" s="14"/>
      <c r="P152" s="14"/>
    </row>
    <row r="153" spans="1:16" ht="12" customHeight="1" x14ac:dyDescent="0.2">
      <c r="A153" s="21"/>
      <c r="B153" s="21"/>
      <c r="C153" s="219" t="s">
        <v>369</v>
      </c>
      <c r="D153" s="219"/>
      <c r="E153" s="219"/>
      <c r="F153" s="218" t="s">
        <v>370</v>
      </c>
      <c r="G153" s="218"/>
      <c r="H153" s="218"/>
      <c r="I153" s="218"/>
      <c r="J153" s="218"/>
      <c r="K153" s="218"/>
      <c r="L153" s="220">
        <v>221669.84</v>
      </c>
      <c r="M153" s="220"/>
      <c r="N153" s="14"/>
      <c r="O153" s="14"/>
      <c r="P153" s="14"/>
    </row>
    <row r="154" spans="1:16" ht="12" customHeight="1" x14ac:dyDescent="0.2">
      <c r="A154" s="21"/>
      <c r="B154" s="21"/>
      <c r="C154" s="219" t="s">
        <v>371</v>
      </c>
      <c r="D154" s="219"/>
      <c r="E154" s="219"/>
      <c r="F154" s="218" t="s">
        <v>335</v>
      </c>
      <c r="G154" s="218"/>
      <c r="H154" s="218"/>
      <c r="I154" s="218"/>
      <c r="J154" s="218"/>
      <c r="K154" s="218"/>
      <c r="L154" s="220">
        <v>40266.47</v>
      </c>
      <c r="M154" s="220"/>
      <c r="N154" s="14"/>
      <c r="O154" s="14"/>
      <c r="P154" s="14"/>
    </row>
    <row r="155" spans="1:16" ht="12" customHeight="1" x14ac:dyDescent="0.2">
      <c r="A155" s="21"/>
      <c r="B155" s="21"/>
      <c r="C155" s="219" t="s">
        <v>372</v>
      </c>
      <c r="D155" s="219"/>
      <c r="E155" s="219"/>
      <c r="F155" s="218" t="s">
        <v>331</v>
      </c>
      <c r="G155" s="218"/>
      <c r="H155" s="218"/>
      <c r="I155" s="218"/>
      <c r="J155" s="218"/>
      <c r="K155" s="218"/>
      <c r="L155" s="220">
        <v>215.68</v>
      </c>
      <c r="M155" s="220"/>
      <c r="N155" s="14"/>
      <c r="O155" s="14"/>
      <c r="P155" s="14"/>
    </row>
    <row r="156" spans="1:16" ht="12" customHeight="1" x14ac:dyDescent="0.2">
      <c r="A156" s="21"/>
      <c r="B156" s="21"/>
      <c r="C156" s="221" t="s">
        <v>373</v>
      </c>
      <c r="D156" s="221"/>
      <c r="E156" s="221"/>
      <c r="F156" s="221" t="s">
        <v>374</v>
      </c>
      <c r="G156" s="221"/>
      <c r="H156" s="221"/>
      <c r="I156" s="221"/>
      <c r="J156" s="221"/>
      <c r="K156" s="221"/>
      <c r="L156" s="222">
        <v>60.38</v>
      </c>
      <c r="M156" s="222"/>
      <c r="N156" s="14"/>
      <c r="O156" s="14"/>
      <c r="P156" s="14"/>
    </row>
    <row r="157" spans="1:16" ht="12" customHeight="1" x14ac:dyDescent="0.2">
      <c r="A157" s="21"/>
      <c r="B157" s="21"/>
      <c r="C157" s="219" t="s">
        <v>375</v>
      </c>
      <c r="D157" s="219"/>
      <c r="E157" s="219"/>
      <c r="F157" s="218" t="s">
        <v>376</v>
      </c>
      <c r="G157" s="218"/>
      <c r="H157" s="218"/>
      <c r="I157" s="218"/>
      <c r="J157" s="218"/>
      <c r="K157" s="218"/>
      <c r="L157" s="220">
        <v>60.38</v>
      </c>
      <c r="M157" s="220"/>
      <c r="N157" s="14"/>
      <c r="O157" s="14"/>
      <c r="P157" s="14"/>
    </row>
    <row r="158" spans="1:16" ht="12" customHeight="1" x14ac:dyDescent="0.2">
      <c r="A158" s="21"/>
      <c r="B158" s="21"/>
      <c r="C158" s="14"/>
      <c r="D158" s="14"/>
      <c r="E158" s="14"/>
      <c r="F158" s="14"/>
      <c r="G158" s="14"/>
      <c r="H158" s="14"/>
      <c r="I158" s="14"/>
      <c r="J158" s="14"/>
      <c r="K158" s="14"/>
      <c r="L158" s="14"/>
      <c r="M158" s="14"/>
      <c r="N158" s="14"/>
      <c r="O158" s="14"/>
      <c r="P158" s="14"/>
    </row>
    <row r="159" spans="1:16" ht="12" customHeight="1" x14ac:dyDescent="0.2">
      <c r="A159" s="21"/>
      <c r="B159" s="21"/>
      <c r="C159" s="16" t="s">
        <v>157</v>
      </c>
      <c r="D159" s="14"/>
      <c r="E159" s="14"/>
      <c r="F159" s="14"/>
      <c r="G159" s="14"/>
      <c r="H159" s="14"/>
      <c r="I159" s="14"/>
      <c r="J159" s="14"/>
      <c r="K159" s="14"/>
      <c r="L159" s="14"/>
      <c r="M159" s="14"/>
      <c r="N159" s="14"/>
      <c r="O159" s="14"/>
      <c r="P159" s="14"/>
    </row>
    <row r="160" spans="1:16" ht="12" customHeight="1" x14ac:dyDescent="0.2">
      <c r="A160" s="21"/>
      <c r="B160" s="21"/>
      <c r="C160" s="16"/>
      <c r="D160" s="14"/>
      <c r="E160" s="14"/>
      <c r="F160" s="14"/>
      <c r="G160" s="14"/>
      <c r="H160" s="14"/>
      <c r="I160" s="14"/>
      <c r="J160" s="14"/>
      <c r="K160" s="14"/>
      <c r="L160" s="14"/>
      <c r="M160" s="14"/>
      <c r="N160" s="14"/>
      <c r="O160" s="14"/>
      <c r="P160" s="14"/>
    </row>
    <row r="161" spans="1:16" x14ac:dyDescent="0.2">
      <c r="A161" s="21"/>
      <c r="B161" s="21"/>
      <c r="C161" s="223" t="s">
        <v>158</v>
      </c>
      <c r="D161" s="223"/>
      <c r="E161" s="223"/>
      <c r="F161" s="223"/>
      <c r="G161" s="223"/>
      <c r="H161" s="223"/>
      <c r="I161" s="223"/>
      <c r="J161" s="223"/>
      <c r="K161" s="223"/>
      <c r="L161" s="223"/>
      <c r="M161" s="223"/>
      <c r="N161" s="223"/>
      <c r="O161" s="223"/>
      <c r="P161" s="223"/>
    </row>
    <row r="162" spans="1:16" x14ac:dyDescent="0.2">
      <c r="A162" s="21"/>
      <c r="B162" s="21"/>
      <c r="C162" s="223"/>
      <c r="D162" s="223"/>
      <c r="E162" s="223"/>
      <c r="F162" s="223"/>
      <c r="G162" s="223"/>
      <c r="H162" s="223"/>
      <c r="I162" s="223"/>
      <c r="J162" s="223"/>
      <c r="K162" s="223"/>
      <c r="L162" s="223"/>
      <c r="M162" s="223"/>
      <c r="N162" s="223"/>
      <c r="O162" s="223"/>
      <c r="P162" s="223"/>
    </row>
    <row r="163" spans="1:16" x14ac:dyDescent="0.2">
      <c r="A163" s="21"/>
      <c r="B163" s="21"/>
      <c r="C163" s="223"/>
      <c r="D163" s="223"/>
      <c r="E163" s="223"/>
      <c r="F163" s="223"/>
      <c r="G163" s="223"/>
      <c r="H163" s="223"/>
      <c r="I163" s="223"/>
      <c r="J163" s="223"/>
      <c r="K163" s="223"/>
      <c r="L163" s="223"/>
      <c r="M163" s="223"/>
      <c r="N163" s="223"/>
      <c r="O163" s="223"/>
      <c r="P163" s="223"/>
    </row>
    <row r="164" spans="1:16" x14ac:dyDescent="0.2">
      <c r="A164" s="21"/>
      <c r="B164" s="21"/>
      <c r="C164" s="22"/>
      <c r="D164" s="22"/>
      <c r="E164" s="22"/>
      <c r="F164" s="22"/>
      <c r="G164" s="22"/>
      <c r="H164" s="22"/>
      <c r="I164" s="22"/>
      <c r="J164" s="22"/>
      <c r="K164" s="22"/>
      <c r="L164" s="22"/>
      <c r="M164" s="22"/>
      <c r="N164" s="22"/>
      <c r="O164" s="22"/>
      <c r="P164" s="22"/>
    </row>
    <row r="165" spans="1:16" ht="44.25" customHeight="1" x14ac:dyDescent="0.2">
      <c r="A165" s="21"/>
      <c r="B165" s="21"/>
      <c r="C165" s="214" t="s">
        <v>216</v>
      </c>
      <c r="D165" s="215"/>
      <c r="E165" s="215"/>
      <c r="F165" s="215"/>
      <c r="G165" s="215"/>
      <c r="H165" s="215"/>
      <c r="I165" s="215"/>
      <c r="J165" s="215"/>
      <c r="K165" s="216"/>
      <c r="L165" s="224">
        <v>14632.11</v>
      </c>
      <c r="M165" s="225"/>
      <c r="N165" s="22"/>
      <c r="O165" s="22"/>
      <c r="P165" s="22"/>
    </row>
    <row r="166" spans="1:16" ht="15.75" customHeight="1" x14ac:dyDescent="0.2">
      <c r="A166" s="21"/>
      <c r="B166" s="21"/>
      <c r="C166" s="217" t="s">
        <v>379</v>
      </c>
      <c r="D166" s="217"/>
      <c r="E166" s="217"/>
      <c r="F166" s="217"/>
      <c r="G166" s="217"/>
      <c r="H166" s="217"/>
      <c r="I166" s="217"/>
      <c r="J166" s="217"/>
      <c r="K166" s="217"/>
      <c r="L166" s="213">
        <v>14632.11</v>
      </c>
      <c r="M166" s="213"/>
      <c r="N166" s="22"/>
      <c r="O166" s="22"/>
      <c r="P166" s="22"/>
    </row>
    <row r="167" spans="1:16" ht="18" customHeight="1" x14ac:dyDescent="0.2">
      <c r="A167" s="21"/>
      <c r="B167" s="21"/>
      <c r="C167" s="217" t="s">
        <v>380</v>
      </c>
      <c r="D167" s="217"/>
      <c r="E167" s="217"/>
      <c r="F167" s="217"/>
      <c r="G167" s="217"/>
      <c r="H167" s="217"/>
      <c r="I167" s="217"/>
      <c r="J167" s="217"/>
      <c r="K167" s="217"/>
      <c r="L167" s="213">
        <v>14632.11</v>
      </c>
      <c r="M167" s="213"/>
      <c r="N167" s="22"/>
      <c r="O167" s="22"/>
      <c r="P167" s="22"/>
    </row>
    <row r="168" spans="1:16" x14ac:dyDescent="0.2">
      <c r="A168" s="21"/>
      <c r="B168" s="21"/>
      <c r="C168" s="22"/>
      <c r="D168" s="22"/>
      <c r="E168" s="22"/>
      <c r="F168" s="22"/>
      <c r="G168" s="22"/>
      <c r="H168" s="22"/>
      <c r="I168" s="22"/>
      <c r="J168" s="22"/>
      <c r="K168" s="22"/>
      <c r="L168" s="22"/>
      <c r="M168" s="22"/>
      <c r="N168" s="22"/>
      <c r="O168" s="22"/>
      <c r="P168" s="22"/>
    </row>
    <row r="169" spans="1:16" x14ac:dyDescent="0.2">
      <c r="A169" s="21"/>
      <c r="B169" s="21"/>
      <c r="C169" s="22"/>
      <c r="D169" s="22"/>
      <c r="E169" s="22"/>
      <c r="F169" s="22"/>
      <c r="G169" s="22"/>
      <c r="H169" s="22"/>
      <c r="I169" s="22"/>
      <c r="J169" s="22"/>
      <c r="K169" s="22"/>
      <c r="L169" s="22"/>
      <c r="M169" s="22"/>
      <c r="N169" s="22"/>
      <c r="O169" s="22"/>
      <c r="P169" s="22"/>
    </row>
    <row r="170" spans="1:16" x14ac:dyDescent="0.2">
      <c r="A170" s="21"/>
      <c r="B170" s="21"/>
      <c r="C170" s="22"/>
      <c r="D170" s="22"/>
      <c r="E170" s="22"/>
      <c r="F170" s="22"/>
      <c r="G170" s="22"/>
      <c r="H170" s="22"/>
      <c r="I170" s="22"/>
      <c r="J170" s="22"/>
      <c r="K170" s="22"/>
      <c r="L170" s="22"/>
      <c r="M170" s="22"/>
      <c r="N170" s="22"/>
      <c r="O170" s="22"/>
      <c r="P170" s="22"/>
    </row>
    <row r="171" spans="1:16" s="19" customFormat="1" ht="12" customHeight="1" x14ac:dyDescent="0.2">
      <c r="A171" s="17"/>
      <c r="B171" s="18" t="s">
        <v>73</v>
      </c>
      <c r="C171" s="235" t="s">
        <v>55</v>
      </c>
      <c r="D171" s="235"/>
      <c r="E171" s="235"/>
      <c r="F171" s="235"/>
      <c r="G171" s="235"/>
      <c r="H171" s="235"/>
      <c r="I171" s="235"/>
      <c r="J171" s="235"/>
      <c r="K171" s="235"/>
      <c r="L171" s="235"/>
      <c r="M171" s="235"/>
      <c r="N171" s="235"/>
      <c r="O171" s="235"/>
      <c r="P171" s="235"/>
    </row>
    <row r="172" spans="1:16" s="19" customFormat="1" ht="12" customHeight="1" x14ac:dyDescent="0.2">
      <c r="B172" s="8"/>
      <c r="C172" s="235"/>
      <c r="D172" s="235"/>
      <c r="E172" s="235"/>
      <c r="F172" s="235"/>
      <c r="G172" s="235"/>
      <c r="H172" s="235"/>
      <c r="I172" s="235"/>
      <c r="J172" s="235"/>
      <c r="K172" s="235"/>
      <c r="L172" s="235"/>
      <c r="M172" s="235"/>
      <c r="N172" s="235"/>
      <c r="O172" s="235"/>
      <c r="P172" s="235"/>
    </row>
    <row r="173" spans="1:16" s="19" customFormat="1" ht="12" customHeight="1" x14ac:dyDescent="0.2">
      <c r="B173" s="8"/>
      <c r="C173" s="235"/>
      <c r="D173" s="235"/>
      <c r="E173" s="235"/>
      <c r="F173" s="235"/>
      <c r="G173" s="235"/>
      <c r="H173" s="235"/>
      <c r="I173" s="235"/>
      <c r="J173" s="235"/>
      <c r="K173" s="235"/>
      <c r="L173" s="235"/>
      <c r="M173" s="235"/>
      <c r="N173" s="235"/>
      <c r="O173" s="235"/>
      <c r="P173" s="235"/>
    </row>
    <row r="174" spans="1:16" s="19" customFormat="1" ht="12" customHeight="1" x14ac:dyDescent="0.2">
      <c r="A174" s="17"/>
      <c r="B174" s="20"/>
      <c r="C174" s="235"/>
      <c r="D174" s="235"/>
      <c r="E174" s="235"/>
      <c r="F174" s="235"/>
      <c r="G174" s="235"/>
      <c r="H174" s="235"/>
      <c r="I174" s="235"/>
      <c r="J174" s="235"/>
      <c r="K174" s="235"/>
      <c r="L174" s="235"/>
      <c r="M174" s="235"/>
      <c r="N174" s="235"/>
      <c r="O174" s="235"/>
      <c r="P174" s="235"/>
    </row>
    <row r="175" spans="1:16" ht="12" customHeight="1" x14ac:dyDescent="0.2">
      <c r="A175" s="21"/>
      <c r="B175" s="12" t="s">
        <v>146</v>
      </c>
      <c r="C175" s="11" t="s">
        <v>16</v>
      </c>
      <c r="D175" s="21"/>
      <c r="E175" s="21"/>
      <c r="F175" s="21"/>
      <c r="G175" s="21"/>
      <c r="H175" s="21"/>
      <c r="I175" s="21"/>
      <c r="J175" s="21"/>
      <c r="K175" s="21"/>
      <c r="L175" s="21"/>
      <c r="M175" s="21"/>
      <c r="N175" s="21"/>
      <c r="O175" s="21"/>
      <c r="P175" s="21"/>
    </row>
    <row r="176" spans="1:16" ht="6" customHeight="1" x14ac:dyDescent="0.2">
      <c r="A176" s="21"/>
      <c r="B176" s="12"/>
      <c r="C176" s="11"/>
      <c r="D176" s="21"/>
      <c r="E176" s="21"/>
      <c r="F176" s="21"/>
      <c r="G176" s="21"/>
      <c r="H176" s="21"/>
      <c r="I176" s="21"/>
      <c r="J176" s="21"/>
      <c r="K176" s="21"/>
      <c r="L176" s="21"/>
      <c r="M176" s="21"/>
      <c r="N176" s="21"/>
      <c r="O176" s="21"/>
      <c r="P176" s="21"/>
    </row>
    <row r="177" spans="1:16" s="19" customFormat="1" ht="12" customHeight="1" x14ac:dyDescent="0.2">
      <c r="A177" s="23"/>
      <c r="B177" s="24" t="s">
        <v>81</v>
      </c>
      <c r="C177" s="235" t="s">
        <v>56</v>
      </c>
      <c r="D177" s="235"/>
      <c r="E177" s="235"/>
      <c r="F177" s="235"/>
      <c r="G177" s="235"/>
      <c r="H177" s="235"/>
      <c r="I177" s="235"/>
      <c r="J177" s="235"/>
      <c r="K177" s="235"/>
      <c r="L177" s="235"/>
      <c r="M177" s="235"/>
      <c r="N177" s="235"/>
      <c r="O177" s="235"/>
      <c r="P177" s="235"/>
    </row>
    <row r="178" spans="1:16" s="19" customFormat="1" ht="12" customHeight="1" x14ac:dyDescent="0.2">
      <c r="A178" s="23"/>
      <c r="B178" s="25"/>
      <c r="C178" s="235"/>
      <c r="D178" s="235"/>
      <c r="E178" s="235"/>
      <c r="F178" s="235"/>
      <c r="G178" s="235"/>
      <c r="H178" s="235"/>
      <c r="I178" s="235"/>
      <c r="J178" s="235"/>
      <c r="K178" s="235"/>
      <c r="L178" s="235"/>
      <c r="M178" s="235"/>
      <c r="N178" s="235"/>
      <c r="O178" s="235"/>
      <c r="P178" s="235"/>
    </row>
    <row r="179" spans="1:16" s="19" customFormat="1" ht="12" customHeight="1" x14ac:dyDescent="0.2">
      <c r="A179" s="23"/>
      <c r="B179" s="25"/>
      <c r="C179" s="235" t="s">
        <v>57</v>
      </c>
      <c r="D179" s="235"/>
      <c r="E179" s="235"/>
      <c r="F179" s="235"/>
      <c r="G179" s="235"/>
      <c r="H179" s="235"/>
      <c r="I179" s="235"/>
      <c r="J179" s="235"/>
      <c r="K179" s="235"/>
      <c r="L179" s="235"/>
      <c r="M179" s="235"/>
      <c r="N179" s="235"/>
      <c r="O179" s="235"/>
      <c r="P179" s="235"/>
    </row>
    <row r="180" spans="1:16" s="19" customFormat="1" ht="12" customHeight="1" x14ac:dyDescent="0.2">
      <c r="A180" s="26"/>
      <c r="B180" s="27"/>
      <c r="C180" s="235"/>
      <c r="D180" s="235"/>
      <c r="E180" s="235"/>
      <c r="F180" s="235"/>
      <c r="G180" s="235"/>
      <c r="H180" s="235"/>
      <c r="I180" s="235"/>
      <c r="J180" s="235"/>
      <c r="K180" s="235"/>
      <c r="L180" s="235"/>
      <c r="M180" s="235"/>
      <c r="N180" s="235"/>
      <c r="O180" s="235"/>
      <c r="P180" s="235"/>
    </row>
    <row r="181" spans="1:16" s="19" customFormat="1" ht="4.5" customHeight="1" x14ac:dyDescent="0.2">
      <c r="A181" s="26"/>
      <c r="B181" s="26"/>
      <c r="C181" s="90"/>
      <c r="D181" s="90"/>
      <c r="E181" s="90"/>
      <c r="F181" s="90"/>
      <c r="G181" s="90"/>
      <c r="H181" s="90"/>
      <c r="I181" s="90"/>
      <c r="J181" s="90"/>
      <c r="K181" s="90"/>
      <c r="L181" s="90"/>
      <c r="M181" s="90"/>
      <c r="N181" s="90"/>
      <c r="O181" s="90"/>
      <c r="P181" s="90"/>
    </row>
    <row r="182" spans="1:16" s="19" customFormat="1" ht="12" customHeight="1" x14ac:dyDescent="0.2">
      <c r="A182" s="26"/>
      <c r="B182" s="207" t="s">
        <v>381</v>
      </c>
      <c r="C182" s="207"/>
      <c r="D182" s="207"/>
      <c r="E182" s="207"/>
      <c r="F182" s="207"/>
      <c r="G182" s="207"/>
      <c r="H182" s="207"/>
      <c r="I182" s="207"/>
      <c r="J182" s="207"/>
      <c r="K182" s="207"/>
      <c r="L182" s="207"/>
      <c r="M182" s="207"/>
      <c r="N182" s="207"/>
      <c r="O182" s="207"/>
      <c r="P182" s="90"/>
    </row>
    <row r="183" spans="1:16" s="19" customFormat="1" ht="12" customHeight="1" x14ac:dyDescent="0.2">
      <c r="A183" s="26"/>
      <c r="B183" s="207"/>
      <c r="C183" s="207"/>
      <c r="D183" s="207"/>
      <c r="E183" s="207"/>
      <c r="F183" s="207"/>
      <c r="G183" s="207"/>
      <c r="H183" s="207"/>
      <c r="I183" s="207"/>
      <c r="J183" s="207"/>
      <c r="K183" s="207"/>
      <c r="L183" s="207"/>
      <c r="M183" s="207"/>
      <c r="N183" s="207"/>
      <c r="O183" s="207"/>
      <c r="P183" s="90"/>
    </row>
    <row r="184" spans="1:16" s="19" customFormat="1" ht="12" customHeight="1" x14ac:dyDescent="0.2">
      <c r="A184" s="26"/>
      <c r="B184" s="26"/>
      <c r="C184" s="90"/>
      <c r="D184" s="90"/>
      <c r="E184" s="90"/>
      <c r="F184" s="90"/>
      <c r="G184" s="90"/>
      <c r="H184" s="90"/>
      <c r="I184" s="90"/>
      <c r="J184" s="90"/>
      <c r="K184" s="90"/>
      <c r="L184" s="90"/>
      <c r="M184" s="90"/>
      <c r="N184" s="90"/>
      <c r="O184" s="90"/>
      <c r="P184" s="90"/>
    </row>
    <row r="185" spans="1:16" s="19" customFormat="1" ht="12" customHeight="1" x14ac:dyDescent="0.2">
      <c r="A185" s="26"/>
      <c r="B185" s="26"/>
      <c r="C185" s="90"/>
      <c r="D185" s="90"/>
      <c r="E185" s="90"/>
      <c r="F185" s="90"/>
      <c r="G185" s="90"/>
      <c r="H185" s="90"/>
      <c r="I185" s="90"/>
      <c r="J185" s="90"/>
      <c r="K185" s="90"/>
      <c r="L185" s="90"/>
      <c r="M185" s="90"/>
      <c r="N185" s="90"/>
      <c r="O185" s="90"/>
      <c r="P185" s="90"/>
    </row>
    <row r="186" spans="1:16" s="19" customFormat="1" ht="12" customHeight="1" x14ac:dyDescent="0.2">
      <c r="A186" s="26"/>
      <c r="B186" s="26"/>
      <c r="C186" s="90"/>
      <c r="D186" s="90"/>
      <c r="E186" s="90"/>
      <c r="F186" s="90"/>
      <c r="G186" s="90"/>
      <c r="H186" s="90"/>
      <c r="I186" s="90"/>
      <c r="J186" s="90"/>
      <c r="K186" s="90"/>
      <c r="L186" s="90"/>
      <c r="M186" s="90"/>
      <c r="N186" s="90"/>
      <c r="O186" s="90"/>
      <c r="P186" s="90"/>
    </row>
    <row r="187" spans="1:16" s="19" customFormat="1" ht="12" customHeight="1" x14ac:dyDescent="0.2">
      <c r="A187" s="26"/>
      <c r="B187" s="26"/>
      <c r="C187" s="90"/>
      <c r="D187" s="90"/>
      <c r="E187" s="90"/>
      <c r="F187" s="90"/>
      <c r="G187" s="90"/>
      <c r="H187" s="90"/>
      <c r="I187" s="90"/>
      <c r="J187" s="90"/>
      <c r="K187" s="90"/>
      <c r="L187" s="90"/>
      <c r="M187" s="90"/>
      <c r="N187" s="90"/>
      <c r="O187" s="90"/>
      <c r="P187" s="90"/>
    </row>
    <row r="188" spans="1:16" s="19" customFormat="1" ht="12" customHeight="1" x14ac:dyDescent="0.2">
      <c r="A188" s="26"/>
      <c r="B188" s="26"/>
      <c r="C188" s="90"/>
      <c r="D188" s="90"/>
      <c r="E188" s="90"/>
      <c r="F188" s="90"/>
      <c r="G188" s="90"/>
      <c r="H188" s="90"/>
      <c r="I188" s="90"/>
      <c r="J188" s="90"/>
      <c r="K188" s="90"/>
      <c r="L188" s="90"/>
      <c r="M188" s="90"/>
      <c r="N188" s="90"/>
      <c r="O188" s="90"/>
      <c r="P188" s="90"/>
    </row>
    <row r="189" spans="1:16" s="19" customFormat="1" ht="12" customHeight="1" x14ac:dyDescent="0.2">
      <c r="A189" s="26"/>
      <c r="B189" s="26"/>
      <c r="C189" s="90"/>
      <c r="D189" s="90"/>
      <c r="E189" s="90"/>
      <c r="F189" s="90"/>
      <c r="G189" s="90"/>
      <c r="H189" s="90"/>
      <c r="I189" s="90"/>
      <c r="J189" s="90"/>
      <c r="K189" s="90"/>
      <c r="L189" s="90"/>
      <c r="M189" s="90"/>
      <c r="N189" s="90"/>
      <c r="O189" s="90"/>
      <c r="P189" s="90"/>
    </row>
    <row r="190" spans="1:16" s="19" customFormat="1" ht="12" customHeight="1" x14ac:dyDescent="0.2">
      <c r="A190" s="26"/>
      <c r="B190" s="26"/>
      <c r="C190" s="90"/>
      <c r="D190" s="90"/>
      <c r="E190" s="90"/>
      <c r="F190" s="90"/>
      <c r="G190" s="90"/>
      <c r="H190" s="90"/>
      <c r="I190" s="90"/>
      <c r="J190" s="90"/>
      <c r="K190" s="90"/>
      <c r="L190" s="90"/>
      <c r="M190" s="90"/>
      <c r="N190" s="90"/>
      <c r="O190" s="90"/>
      <c r="P190" s="90"/>
    </row>
    <row r="191" spans="1:16" s="19" customFormat="1" ht="12" customHeight="1" x14ac:dyDescent="0.2">
      <c r="A191" s="26"/>
      <c r="B191" s="26"/>
      <c r="C191" s="90"/>
      <c r="D191" s="90"/>
      <c r="E191" s="90"/>
      <c r="F191" s="90"/>
      <c r="G191" s="90"/>
      <c r="H191" s="90"/>
      <c r="I191" s="90"/>
      <c r="J191" s="90"/>
      <c r="K191" s="90"/>
      <c r="L191" s="90"/>
      <c r="M191" s="90"/>
      <c r="N191" s="90"/>
      <c r="O191" s="90"/>
      <c r="P191" s="90"/>
    </row>
    <row r="192" spans="1:16" s="19" customFormat="1" ht="12" customHeight="1" x14ac:dyDescent="0.2">
      <c r="A192" s="26"/>
      <c r="B192" s="26"/>
      <c r="C192" s="90"/>
      <c r="D192" s="90"/>
      <c r="E192" s="90"/>
      <c r="F192" s="90"/>
      <c r="G192" s="90"/>
      <c r="H192" s="90"/>
      <c r="I192" s="90"/>
      <c r="J192" s="90"/>
      <c r="K192" s="90"/>
      <c r="L192" s="90"/>
      <c r="M192" s="90"/>
      <c r="N192" s="90"/>
      <c r="O192" s="90"/>
      <c r="P192" s="90"/>
    </row>
    <row r="193" spans="1:16" s="19" customFormat="1" ht="12" customHeight="1" x14ac:dyDescent="0.2">
      <c r="A193" s="26"/>
      <c r="B193" s="26"/>
      <c r="C193" s="90"/>
      <c r="D193" s="90"/>
      <c r="E193" s="90"/>
      <c r="F193" s="90"/>
      <c r="G193" s="90"/>
      <c r="H193" s="90"/>
      <c r="I193" s="90"/>
      <c r="J193" s="90"/>
      <c r="K193" s="90"/>
      <c r="L193" s="90"/>
      <c r="M193" s="90"/>
      <c r="N193" s="90"/>
      <c r="O193" s="90"/>
      <c r="P193" s="90"/>
    </row>
    <row r="194" spans="1:16" s="19" customFormat="1" ht="12" customHeight="1" x14ac:dyDescent="0.2">
      <c r="A194" s="26"/>
      <c r="B194" s="26"/>
      <c r="C194" s="90"/>
      <c r="D194" s="90"/>
      <c r="E194" s="90"/>
      <c r="F194" s="90"/>
      <c r="G194" s="90"/>
      <c r="H194" s="90"/>
      <c r="I194" s="90"/>
      <c r="J194" s="90"/>
      <c r="K194" s="90"/>
      <c r="L194" s="90"/>
      <c r="M194" s="90"/>
      <c r="N194" s="90"/>
      <c r="O194" s="90"/>
      <c r="P194" s="90"/>
    </row>
    <row r="195" spans="1:16" s="19" customFormat="1" ht="12" customHeight="1" x14ac:dyDescent="0.2">
      <c r="A195" s="26"/>
      <c r="B195" s="26"/>
      <c r="C195" s="90"/>
      <c r="D195" s="90"/>
      <c r="E195" s="90"/>
      <c r="F195" s="90"/>
      <c r="G195" s="90"/>
      <c r="H195" s="90"/>
      <c r="I195" s="90"/>
      <c r="J195" s="90"/>
      <c r="K195" s="90"/>
      <c r="L195" s="90"/>
      <c r="M195" s="90"/>
      <c r="N195" s="90"/>
      <c r="O195" s="90"/>
      <c r="P195" s="90"/>
    </row>
    <row r="196" spans="1:16" s="19" customFormat="1" ht="12" customHeight="1" x14ac:dyDescent="0.2">
      <c r="A196" s="26"/>
      <c r="B196" s="26"/>
      <c r="C196" s="90"/>
      <c r="D196" s="90"/>
      <c r="E196" s="90"/>
      <c r="F196" s="90"/>
      <c r="G196" s="90"/>
      <c r="H196" s="90"/>
      <c r="I196" s="90"/>
      <c r="J196" s="90"/>
      <c r="K196" s="90"/>
      <c r="L196" s="90"/>
      <c r="M196" s="90"/>
      <c r="N196" s="90"/>
      <c r="O196" s="90"/>
      <c r="P196" s="90"/>
    </row>
    <row r="197" spans="1:16" s="19" customFormat="1" ht="12" customHeight="1" x14ac:dyDescent="0.2">
      <c r="A197" s="26"/>
      <c r="B197" s="26"/>
      <c r="C197" s="90"/>
      <c r="D197" s="90"/>
      <c r="E197" s="90"/>
      <c r="F197" s="90"/>
      <c r="G197" s="90"/>
      <c r="H197" s="90"/>
      <c r="I197" s="90"/>
      <c r="J197" s="90"/>
      <c r="K197" s="90"/>
      <c r="L197" s="90"/>
      <c r="M197" s="90"/>
      <c r="N197" s="90"/>
      <c r="O197" s="90"/>
      <c r="P197" s="90"/>
    </row>
    <row r="198" spans="1:16" s="19" customFormat="1" ht="12" customHeight="1" x14ac:dyDescent="0.2">
      <c r="A198" s="26"/>
      <c r="B198" s="26"/>
      <c r="C198" s="90"/>
      <c r="D198" s="90"/>
      <c r="E198" s="90"/>
      <c r="F198" s="90"/>
      <c r="G198" s="90"/>
      <c r="H198" s="90"/>
      <c r="I198" s="90"/>
      <c r="J198" s="90"/>
      <c r="K198" s="90"/>
      <c r="L198" s="90"/>
      <c r="M198" s="90"/>
      <c r="N198" s="90"/>
      <c r="O198" s="90"/>
      <c r="P198" s="90"/>
    </row>
    <row r="199" spans="1:16" s="19" customFormat="1" ht="12" customHeight="1" x14ac:dyDescent="0.2">
      <c r="A199" s="26"/>
      <c r="B199" s="26"/>
      <c r="C199" s="90"/>
      <c r="D199" s="90"/>
      <c r="E199" s="90"/>
      <c r="F199" s="90"/>
      <c r="G199" s="90"/>
      <c r="H199" s="90"/>
      <c r="I199" s="90"/>
      <c r="J199" s="90"/>
      <c r="K199" s="90"/>
      <c r="L199" s="90"/>
      <c r="M199" s="90"/>
      <c r="N199" s="90"/>
      <c r="O199" s="90"/>
      <c r="P199" s="90"/>
    </row>
    <row r="200" spans="1:16" s="19" customFormat="1" ht="12" customHeight="1" x14ac:dyDescent="0.2">
      <c r="A200" s="26"/>
      <c r="B200" s="26"/>
      <c r="C200" s="90"/>
      <c r="D200" s="90"/>
      <c r="E200" s="90"/>
      <c r="F200" s="90"/>
      <c r="G200" s="90"/>
      <c r="H200" s="90"/>
      <c r="I200" s="90"/>
      <c r="J200" s="90"/>
      <c r="K200" s="90"/>
      <c r="L200" s="90"/>
      <c r="M200" s="90"/>
      <c r="N200" s="90"/>
      <c r="O200" s="90"/>
      <c r="P200" s="90"/>
    </row>
    <row r="201" spans="1:16" s="19" customFormat="1" ht="12" customHeight="1" x14ac:dyDescent="0.2">
      <c r="A201" s="26"/>
      <c r="B201" s="26"/>
      <c r="C201" s="90"/>
      <c r="D201" s="90"/>
      <c r="E201" s="90"/>
      <c r="F201" s="90"/>
      <c r="G201" s="90"/>
      <c r="H201" s="90"/>
      <c r="I201" s="90"/>
      <c r="J201" s="90"/>
      <c r="K201" s="90"/>
      <c r="L201" s="90"/>
      <c r="M201" s="90"/>
      <c r="N201" s="90"/>
      <c r="O201" s="90"/>
      <c r="P201" s="90"/>
    </row>
    <row r="202" spans="1:16" s="19" customFormat="1" ht="12" customHeight="1" x14ac:dyDescent="0.2">
      <c r="A202" s="26"/>
      <c r="B202" s="26"/>
      <c r="C202" s="90"/>
      <c r="D202" s="90"/>
      <c r="E202" s="90"/>
      <c r="F202" s="90"/>
      <c r="G202" s="90"/>
      <c r="H202" s="90"/>
      <c r="I202" s="90"/>
      <c r="J202" s="90"/>
      <c r="K202" s="90"/>
      <c r="L202" s="90"/>
      <c r="M202" s="90"/>
      <c r="N202" s="90"/>
      <c r="O202" s="90"/>
      <c r="P202" s="90"/>
    </row>
    <row r="203" spans="1:16" s="19" customFormat="1" ht="12" customHeight="1" x14ac:dyDescent="0.2">
      <c r="A203" s="26"/>
      <c r="B203" s="26"/>
      <c r="C203" s="90"/>
      <c r="D203" s="90"/>
      <c r="E203" s="90"/>
      <c r="F203" s="90"/>
      <c r="G203" s="90"/>
      <c r="H203" s="90"/>
      <c r="I203" s="90"/>
      <c r="J203" s="90"/>
      <c r="K203" s="90"/>
      <c r="L203" s="90"/>
      <c r="M203" s="90"/>
      <c r="N203" s="90"/>
      <c r="O203" s="90"/>
      <c r="P203" s="90"/>
    </row>
    <row r="204" spans="1:16" s="19" customFormat="1" ht="12" customHeight="1" x14ac:dyDescent="0.2">
      <c r="A204" s="26"/>
      <c r="B204" s="26"/>
      <c r="C204" s="90"/>
      <c r="D204" s="90"/>
      <c r="E204" s="90"/>
      <c r="F204" s="90"/>
      <c r="G204" s="90"/>
      <c r="H204" s="90"/>
      <c r="I204" s="90"/>
      <c r="J204" s="90"/>
      <c r="K204" s="90"/>
      <c r="L204" s="90"/>
      <c r="M204" s="90"/>
      <c r="N204" s="90"/>
      <c r="O204" s="90"/>
      <c r="P204" s="90"/>
    </row>
    <row r="205" spans="1:16" s="19" customFormat="1" ht="12" customHeight="1" x14ac:dyDescent="0.2">
      <c r="A205" s="26"/>
      <c r="B205" s="26"/>
      <c r="C205" s="90"/>
      <c r="D205" s="90"/>
      <c r="E205" s="90"/>
      <c r="F205" s="90"/>
      <c r="G205" s="90"/>
      <c r="H205" s="90"/>
      <c r="I205" s="90"/>
      <c r="J205" s="90"/>
      <c r="K205" s="90"/>
      <c r="L205" s="90"/>
      <c r="M205" s="90"/>
      <c r="N205" s="90"/>
      <c r="O205" s="90"/>
      <c r="P205" s="90"/>
    </row>
    <row r="206" spans="1:16" s="19" customFormat="1" ht="12" customHeight="1" x14ac:dyDescent="0.2">
      <c r="A206" s="26"/>
      <c r="B206" s="26"/>
      <c r="C206" s="90"/>
      <c r="D206" s="90"/>
      <c r="E206" s="90"/>
      <c r="F206" s="90"/>
      <c r="G206" s="90"/>
      <c r="H206" s="90"/>
      <c r="I206" s="90"/>
      <c r="J206" s="90"/>
      <c r="K206" s="90"/>
      <c r="L206" s="90"/>
      <c r="M206" s="90"/>
      <c r="N206" s="90"/>
      <c r="O206" s="90"/>
      <c r="P206" s="90"/>
    </row>
    <row r="207" spans="1:16" s="19" customFormat="1" ht="12" customHeight="1" x14ac:dyDescent="0.2">
      <c r="A207" s="26"/>
      <c r="B207" s="26"/>
      <c r="C207" s="90"/>
      <c r="D207" s="90"/>
      <c r="E207" s="90"/>
      <c r="F207" s="90"/>
      <c r="G207" s="90"/>
      <c r="H207" s="90"/>
      <c r="I207" s="90"/>
      <c r="J207" s="90"/>
      <c r="K207" s="90"/>
      <c r="L207" s="90"/>
      <c r="M207" s="90"/>
      <c r="N207" s="90"/>
      <c r="O207" s="90"/>
      <c r="P207" s="90"/>
    </row>
    <row r="208" spans="1:16" s="19" customFormat="1" ht="12" customHeight="1" x14ac:dyDescent="0.2">
      <c r="A208" s="26"/>
      <c r="B208" s="26"/>
      <c r="C208" s="90"/>
      <c r="D208" s="90"/>
      <c r="E208" s="90"/>
      <c r="F208" s="90"/>
      <c r="G208" s="90"/>
      <c r="H208" s="90"/>
      <c r="I208" s="90"/>
      <c r="J208" s="90"/>
      <c r="K208" s="90"/>
      <c r="L208" s="90"/>
      <c r="M208" s="90"/>
      <c r="N208" s="90"/>
      <c r="O208" s="90"/>
      <c r="P208" s="90"/>
    </row>
    <row r="209" spans="1:33" s="19" customFormat="1" ht="12" customHeight="1" x14ac:dyDescent="0.2">
      <c r="A209" s="26"/>
      <c r="B209" s="26"/>
      <c r="C209" s="17"/>
      <c r="D209" s="17"/>
      <c r="E209" s="17"/>
      <c r="F209" s="17"/>
      <c r="G209" s="17"/>
      <c r="H209" s="17"/>
      <c r="I209" s="17"/>
      <c r="J209" s="17"/>
      <c r="K209" s="17"/>
      <c r="L209" s="17"/>
      <c r="M209" s="17"/>
      <c r="N209" s="17"/>
      <c r="O209" s="17"/>
      <c r="P209" s="17"/>
    </row>
    <row r="210" spans="1:33" s="19" customFormat="1" ht="12" customHeight="1" x14ac:dyDescent="0.2">
      <c r="B210" s="13" t="s">
        <v>80</v>
      </c>
      <c r="C210" s="286" t="s">
        <v>58</v>
      </c>
      <c r="D210" s="286"/>
      <c r="E210" s="286"/>
      <c r="F210" s="286"/>
      <c r="G210" s="286"/>
      <c r="H210" s="286"/>
      <c r="I210" s="286"/>
      <c r="J210" s="286"/>
      <c r="K210" s="286"/>
      <c r="L210" s="286"/>
      <c r="M210" s="286"/>
      <c r="N210" s="286"/>
      <c r="O210" s="286"/>
      <c r="P210" s="286"/>
    </row>
    <row r="211" spans="1:33" s="19" customFormat="1" ht="12" customHeight="1" x14ac:dyDescent="0.2">
      <c r="A211" s="28"/>
      <c r="B211" s="8"/>
      <c r="C211" s="286"/>
      <c r="D211" s="286"/>
      <c r="E211" s="286"/>
      <c r="F211" s="286"/>
      <c r="G211" s="286"/>
      <c r="H211" s="286"/>
      <c r="I211" s="286"/>
      <c r="J211" s="286"/>
      <c r="K211" s="286"/>
      <c r="L211" s="286"/>
      <c r="M211" s="286"/>
      <c r="N211" s="286"/>
      <c r="O211" s="286"/>
      <c r="P211" s="286"/>
    </row>
    <row r="212" spans="1:33" ht="12" customHeight="1" x14ac:dyDescent="0.2">
      <c r="A212" s="11"/>
      <c r="C212" s="15"/>
      <c r="D212" s="15"/>
      <c r="E212" s="15"/>
      <c r="F212" s="15"/>
      <c r="G212" s="15"/>
      <c r="H212" s="15"/>
      <c r="I212" s="15"/>
      <c r="J212" s="15"/>
      <c r="K212" s="15"/>
      <c r="L212" s="15"/>
      <c r="M212" s="15"/>
      <c r="N212" s="15"/>
      <c r="O212" s="15"/>
      <c r="P212" s="15"/>
    </row>
    <row r="213" spans="1:33" ht="12" customHeight="1" x14ac:dyDescent="0.2">
      <c r="A213" s="95"/>
      <c r="B213" s="94"/>
      <c r="C213" s="208" t="s">
        <v>382</v>
      </c>
      <c r="D213" s="208"/>
      <c r="E213" s="208"/>
      <c r="F213" s="208"/>
      <c r="G213" s="208"/>
      <c r="H213" s="208"/>
      <c r="I213" s="208"/>
      <c r="J213" s="208"/>
      <c r="K213" s="208"/>
      <c r="L213" s="208"/>
      <c r="M213" s="208"/>
      <c r="N213" s="208"/>
      <c r="O213" s="208"/>
      <c r="P213" s="208"/>
    </row>
    <row r="214" spans="1:33" ht="12" customHeight="1" x14ac:dyDescent="0.2">
      <c r="A214" s="95"/>
      <c r="B214" s="94"/>
      <c r="C214" s="208"/>
      <c r="D214" s="208"/>
      <c r="E214" s="208"/>
      <c r="F214" s="208"/>
      <c r="G214" s="208"/>
      <c r="H214" s="208"/>
      <c r="I214" s="208"/>
      <c r="J214" s="208"/>
      <c r="K214" s="208"/>
      <c r="L214" s="208"/>
      <c r="M214" s="208"/>
      <c r="N214" s="208"/>
      <c r="O214" s="208"/>
      <c r="P214" s="208"/>
    </row>
    <row r="215" spans="1:33" ht="12" customHeight="1" x14ac:dyDescent="0.2">
      <c r="A215" s="11"/>
      <c r="C215" s="15"/>
      <c r="D215" s="15"/>
      <c r="E215" s="15"/>
      <c r="F215" s="15"/>
      <c r="G215" s="15"/>
      <c r="H215" s="15"/>
      <c r="I215" s="15"/>
      <c r="J215" s="15"/>
      <c r="K215" s="15"/>
      <c r="L215" s="15"/>
      <c r="M215" s="15"/>
      <c r="N215" s="15"/>
      <c r="O215" s="15"/>
      <c r="P215" s="15"/>
    </row>
    <row r="216" spans="1:33" ht="12" customHeight="1" x14ac:dyDescent="0.2">
      <c r="A216" s="29"/>
      <c r="B216" s="12" t="s">
        <v>146</v>
      </c>
      <c r="C216" s="11" t="s">
        <v>17</v>
      </c>
      <c r="D216" s="29"/>
      <c r="E216" s="29"/>
      <c r="F216" s="29"/>
      <c r="G216" s="29"/>
      <c r="H216" s="29"/>
      <c r="I216" s="29"/>
      <c r="J216" s="29"/>
      <c r="K216" s="29"/>
      <c r="L216" s="29"/>
      <c r="M216" s="29"/>
      <c r="N216" s="29"/>
      <c r="O216" s="29"/>
      <c r="P216" s="29"/>
    </row>
    <row r="217" spans="1:33" ht="12" customHeight="1" x14ac:dyDescent="0.2">
      <c r="A217" s="29"/>
      <c r="B217" s="12"/>
      <c r="C217" s="11"/>
      <c r="D217" s="29"/>
      <c r="E217" s="29"/>
      <c r="F217" s="29"/>
      <c r="G217" s="29"/>
      <c r="H217" s="29"/>
      <c r="I217" s="29"/>
      <c r="J217" s="29"/>
      <c r="K217" s="29"/>
      <c r="L217" s="29"/>
      <c r="M217" s="29"/>
      <c r="N217" s="29"/>
      <c r="O217" s="29"/>
      <c r="P217" s="29"/>
    </row>
    <row r="218" spans="1:33" s="19" customFormat="1" ht="12" customHeight="1" x14ac:dyDescent="0.2">
      <c r="A218" s="23"/>
      <c r="B218" s="24" t="s">
        <v>79</v>
      </c>
      <c r="C218" s="235" t="s">
        <v>59</v>
      </c>
      <c r="D218" s="235"/>
      <c r="E218" s="235"/>
      <c r="F218" s="235"/>
      <c r="G218" s="235"/>
      <c r="H218" s="235"/>
      <c r="I218" s="235"/>
      <c r="J218" s="235"/>
      <c r="K218" s="235"/>
      <c r="L218" s="235"/>
      <c r="M218" s="235"/>
      <c r="N218" s="235"/>
      <c r="O218" s="235"/>
      <c r="P218" s="235"/>
    </row>
    <row r="219" spans="1:33" s="19" customFormat="1" ht="12" customHeight="1" x14ac:dyDescent="0.2">
      <c r="A219" s="30"/>
      <c r="B219" s="8"/>
      <c r="C219" s="235"/>
      <c r="D219" s="235"/>
      <c r="E219" s="235"/>
      <c r="F219" s="235"/>
      <c r="G219" s="235"/>
      <c r="H219" s="235"/>
      <c r="I219" s="235"/>
      <c r="J219" s="235"/>
      <c r="K219" s="235"/>
      <c r="L219" s="235"/>
      <c r="M219" s="235"/>
      <c r="N219" s="235"/>
      <c r="O219" s="235"/>
      <c r="P219" s="235"/>
      <c r="S219" s="3"/>
      <c r="T219" s="3"/>
      <c r="U219" s="3"/>
      <c r="V219" s="3"/>
      <c r="W219" s="3"/>
      <c r="X219" s="3"/>
      <c r="Y219" s="3"/>
      <c r="Z219" s="3"/>
      <c r="AA219" s="3"/>
      <c r="AB219" s="3"/>
      <c r="AC219" s="3"/>
      <c r="AD219" s="3"/>
      <c r="AE219" s="3"/>
      <c r="AF219" s="3"/>
      <c r="AG219" s="3"/>
    </row>
    <row r="220" spans="1:33" s="19" customFormat="1" ht="12" customHeight="1" x14ac:dyDescent="0.2">
      <c r="A220" s="30"/>
      <c r="C220" s="17"/>
      <c r="D220" s="17"/>
      <c r="E220" s="17"/>
      <c r="F220" s="17"/>
      <c r="G220" s="17"/>
      <c r="H220" s="17"/>
      <c r="I220" s="17"/>
      <c r="J220" s="17"/>
      <c r="K220" s="17"/>
      <c r="L220" s="17"/>
      <c r="M220" s="17"/>
      <c r="N220" s="17"/>
      <c r="O220" s="17"/>
      <c r="P220" s="17"/>
      <c r="S220" s="3"/>
      <c r="T220" s="3"/>
      <c r="U220" s="3"/>
      <c r="V220" s="3"/>
      <c r="W220" s="3"/>
      <c r="X220" s="3"/>
      <c r="Y220" s="3"/>
      <c r="Z220" s="3"/>
      <c r="AA220" s="3"/>
      <c r="AB220" s="3"/>
      <c r="AC220" s="3"/>
      <c r="AD220" s="3"/>
      <c r="AE220" s="3"/>
      <c r="AF220" s="3"/>
      <c r="AG220" s="3"/>
    </row>
    <row r="221" spans="1:33" s="19" customFormat="1" ht="12" customHeight="1" x14ac:dyDescent="0.2">
      <c r="A221" s="97"/>
      <c r="B221" s="98" t="s">
        <v>79</v>
      </c>
      <c r="C221" s="208" t="s">
        <v>383</v>
      </c>
      <c r="D221" s="208"/>
      <c r="E221" s="208"/>
      <c r="F221" s="208"/>
      <c r="G221" s="208"/>
      <c r="H221" s="208"/>
      <c r="I221" s="208"/>
      <c r="J221" s="208"/>
      <c r="K221" s="208"/>
      <c r="L221" s="208"/>
      <c r="M221" s="208"/>
      <c r="N221" s="208"/>
      <c r="O221" s="208"/>
      <c r="P221" s="208"/>
      <c r="Q221" s="96"/>
      <c r="R221" s="96"/>
      <c r="S221" s="96"/>
      <c r="T221" s="96"/>
      <c r="U221" s="96"/>
      <c r="V221" s="96"/>
      <c r="W221" s="96"/>
      <c r="X221" s="96"/>
      <c r="Y221" s="96"/>
      <c r="Z221" s="96"/>
      <c r="AA221" s="96"/>
      <c r="AB221" s="3"/>
      <c r="AC221" s="3"/>
      <c r="AD221" s="3"/>
      <c r="AE221" s="3"/>
      <c r="AF221" s="3"/>
      <c r="AG221" s="3"/>
    </row>
    <row r="222" spans="1:33" s="19" customFormat="1" ht="12" customHeight="1" x14ac:dyDescent="0.2">
      <c r="A222" s="97"/>
      <c r="B222" s="94"/>
      <c r="C222" s="208"/>
      <c r="D222" s="208"/>
      <c r="E222" s="208"/>
      <c r="F222" s="208"/>
      <c r="G222" s="208"/>
      <c r="H222" s="208"/>
      <c r="I222" s="208"/>
      <c r="J222" s="208"/>
      <c r="K222" s="208"/>
      <c r="L222" s="208"/>
      <c r="M222" s="208"/>
      <c r="N222" s="208"/>
      <c r="O222" s="208"/>
      <c r="P222" s="208"/>
      <c r="Q222" s="96"/>
      <c r="R222" s="96"/>
      <c r="S222" s="96"/>
      <c r="T222" s="96"/>
      <c r="U222" s="96"/>
      <c r="V222" s="96"/>
      <c r="W222" s="96"/>
      <c r="X222" s="96"/>
      <c r="Y222" s="96"/>
      <c r="Z222" s="96"/>
      <c r="AA222" s="96"/>
      <c r="AB222" s="3"/>
      <c r="AC222" s="3"/>
      <c r="AD222" s="3"/>
      <c r="AE222" s="3"/>
      <c r="AF222" s="3"/>
      <c r="AG222" s="3"/>
    </row>
    <row r="223" spans="1:33" s="19" customFormat="1" ht="12" customHeight="1" x14ac:dyDescent="0.2">
      <c r="A223" s="30"/>
      <c r="C223" s="17"/>
      <c r="D223" s="17"/>
      <c r="E223" s="17"/>
      <c r="F223" s="17"/>
      <c r="G223" s="17"/>
      <c r="H223" s="17"/>
      <c r="I223" s="17"/>
      <c r="J223" s="17"/>
      <c r="K223" s="17"/>
      <c r="L223" s="17"/>
      <c r="M223" s="17"/>
      <c r="N223" s="17"/>
      <c r="O223" s="17"/>
      <c r="P223" s="17"/>
      <c r="S223" s="3"/>
      <c r="T223" s="3"/>
      <c r="U223" s="3"/>
      <c r="V223" s="3"/>
      <c r="W223" s="3"/>
      <c r="X223" s="3"/>
      <c r="Y223" s="3"/>
      <c r="Z223" s="3"/>
      <c r="AA223" s="3"/>
      <c r="AB223" s="3"/>
      <c r="AC223" s="3"/>
      <c r="AD223" s="3"/>
      <c r="AE223" s="3"/>
      <c r="AF223" s="3"/>
      <c r="AG223" s="3"/>
    </row>
    <row r="224" spans="1:33" s="19" customFormat="1" ht="12" customHeight="1" x14ac:dyDescent="0.2">
      <c r="A224" s="31"/>
      <c r="B224" s="32" t="s">
        <v>78</v>
      </c>
      <c r="C224" s="33" t="s">
        <v>42</v>
      </c>
      <c r="D224" s="34"/>
      <c r="E224" s="34"/>
      <c r="F224" s="34"/>
      <c r="G224" s="34"/>
      <c r="H224" s="34"/>
      <c r="I224" s="34"/>
      <c r="J224" s="34"/>
      <c r="K224" s="34"/>
      <c r="L224" s="34"/>
      <c r="M224" s="34"/>
      <c r="N224" s="34"/>
      <c r="O224" s="34"/>
      <c r="P224" s="34"/>
      <c r="S224" s="3"/>
      <c r="T224" s="3"/>
      <c r="U224" s="3"/>
      <c r="V224" s="3"/>
      <c r="W224" s="3"/>
      <c r="X224" s="3"/>
      <c r="Y224" s="3"/>
      <c r="Z224" s="3"/>
      <c r="AA224" s="3"/>
      <c r="AB224" s="3"/>
      <c r="AC224" s="3"/>
      <c r="AD224" s="3"/>
      <c r="AE224" s="3"/>
      <c r="AF224" s="3"/>
      <c r="AG224" s="3"/>
    </row>
    <row r="225" spans="1:33" ht="12" customHeight="1" x14ac:dyDescent="0.2">
      <c r="A225" s="15"/>
      <c r="B225" s="35"/>
      <c r="C225" s="36"/>
      <c r="D225" s="15"/>
      <c r="E225" s="15"/>
      <c r="F225" s="15"/>
      <c r="G225" s="15"/>
      <c r="H225" s="15"/>
      <c r="I225" s="15"/>
      <c r="J225" s="15"/>
      <c r="K225" s="15"/>
      <c r="L225" s="15"/>
      <c r="M225" s="15"/>
      <c r="N225" s="15"/>
      <c r="O225" s="15"/>
      <c r="P225" s="15"/>
    </row>
    <row r="226" spans="1:33" ht="12" customHeight="1" x14ac:dyDescent="0.2">
      <c r="A226" s="100"/>
      <c r="B226" s="101" t="s">
        <v>78</v>
      </c>
      <c r="C226" s="208" t="s">
        <v>384</v>
      </c>
      <c r="D226" s="208"/>
      <c r="E226" s="208"/>
      <c r="F226" s="208"/>
      <c r="G226" s="208"/>
      <c r="H226" s="208"/>
      <c r="I226" s="208"/>
      <c r="J226" s="208"/>
      <c r="K226" s="208"/>
      <c r="L226" s="208"/>
      <c r="M226" s="208"/>
      <c r="N226" s="208"/>
      <c r="O226" s="208"/>
      <c r="P226" s="208"/>
      <c r="Q226" s="99"/>
      <c r="R226" s="99"/>
      <c r="S226" s="99"/>
      <c r="T226" s="99"/>
      <c r="U226" s="99"/>
      <c r="V226" s="99"/>
      <c r="W226" s="99"/>
      <c r="X226" s="99"/>
      <c r="Y226" s="99"/>
      <c r="Z226" s="99"/>
      <c r="AA226" s="99"/>
    </row>
    <row r="227" spans="1:33" ht="12" customHeight="1" x14ac:dyDescent="0.2">
      <c r="A227" s="100"/>
      <c r="B227" s="94"/>
      <c r="C227" s="208"/>
      <c r="D227" s="208"/>
      <c r="E227" s="208"/>
      <c r="F227" s="208"/>
      <c r="G227" s="208"/>
      <c r="H227" s="208"/>
      <c r="I227" s="208"/>
      <c r="J227" s="208"/>
      <c r="K227" s="208"/>
      <c r="L227" s="208"/>
      <c r="M227" s="208"/>
      <c r="N227" s="208"/>
      <c r="O227" s="208"/>
      <c r="P227" s="208"/>
      <c r="Q227" s="99"/>
      <c r="R227" s="99"/>
      <c r="S227" s="99"/>
      <c r="T227" s="99"/>
      <c r="U227" s="99"/>
      <c r="V227" s="99"/>
      <c r="W227" s="99"/>
      <c r="X227" s="99"/>
      <c r="Y227" s="99"/>
      <c r="Z227" s="99"/>
      <c r="AA227" s="99"/>
    </row>
    <row r="228" spans="1:33" ht="12" customHeight="1" x14ac:dyDescent="0.2">
      <c r="A228" s="15"/>
      <c r="B228" s="35"/>
      <c r="C228" s="36"/>
      <c r="D228" s="15"/>
      <c r="E228" s="15"/>
      <c r="F228" s="15"/>
      <c r="G228" s="15"/>
      <c r="H228" s="15"/>
      <c r="I228" s="15"/>
      <c r="J228" s="15"/>
      <c r="K228" s="15"/>
      <c r="L228" s="15"/>
      <c r="M228" s="15"/>
      <c r="N228" s="15"/>
      <c r="O228" s="15"/>
      <c r="P228" s="15"/>
    </row>
    <row r="229" spans="1:33" ht="12" customHeight="1" x14ac:dyDescent="0.2">
      <c r="A229" s="15"/>
      <c r="B229" s="12" t="s">
        <v>146</v>
      </c>
      <c r="C229" s="11" t="s">
        <v>18</v>
      </c>
      <c r="D229" s="15"/>
      <c r="E229" s="15"/>
      <c r="F229" s="15"/>
      <c r="G229" s="15"/>
      <c r="H229" s="15"/>
      <c r="I229" s="15"/>
      <c r="J229" s="15"/>
      <c r="K229" s="15"/>
      <c r="L229" s="15"/>
      <c r="M229" s="15"/>
      <c r="N229" s="15"/>
      <c r="O229" s="15"/>
      <c r="P229" s="15"/>
    </row>
    <row r="230" spans="1:33" ht="12" customHeight="1" x14ac:dyDescent="0.2">
      <c r="A230" s="15"/>
      <c r="B230" s="12"/>
      <c r="C230" s="11"/>
      <c r="D230" s="15"/>
      <c r="E230" s="15"/>
      <c r="F230" s="15"/>
      <c r="G230" s="15"/>
      <c r="H230" s="15"/>
      <c r="I230" s="15"/>
      <c r="J230" s="15"/>
      <c r="K230" s="15"/>
      <c r="L230" s="15"/>
      <c r="M230" s="15"/>
      <c r="N230" s="15"/>
      <c r="O230" s="15"/>
      <c r="P230" s="15"/>
    </row>
    <row r="231" spans="1:33" s="19" customFormat="1" x14ac:dyDescent="0.2">
      <c r="B231" s="13" t="s">
        <v>77</v>
      </c>
      <c r="C231" s="286" t="s">
        <v>60</v>
      </c>
      <c r="D231" s="286"/>
      <c r="E231" s="286"/>
      <c r="F231" s="286"/>
      <c r="G231" s="286"/>
      <c r="H231" s="286"/>
      <c r="I231" s="286"/>
      <c r="J231" s="286"/>
      <c r="K231" s="286"/>
      <c r="L231" s="286"/>
      <c r="M231" s="286"/>
      <c r="N231" s="286"/>
      <c r="O231" s="286"/>
      <c r="P231" s="286"/>
      <c r="S231" s="3"/>
      <c r="T231" s="3"/>
      <c r="U231" s="3"/>
      <c r="V231" s="3"/>
      <c r="W231" s="3"/>
      <c r="X231" s="3"/>
      <c r="Y231" s="3"/>
      <c r="Z231" s="3"/>
      <c r="AA231" s="3"/>
      <c r="AB231" s="3"/>
      <c r="AC231" s="3"/>
      <c r="AD231" s="3"/>
      <c r="AE231" s="3"/>
      <c r="AF231" s="3"/>
      <c r="AG231" s="3"/>
    </row>
    <row r="232" spans="1:33" s="19" customFormat="1" x14ac:dyDescent="0.2">
      <c r="B232" s="13"/>
      <c r="C232" s="286"/>
      <c r="D232" s="286"/>
      <c r="E232" s="286"/>
      <c r="F232" s="286"/>
      <c r="G232" s="286"/>
      <c r="H232" s="286"/>
      <c r="I232" s="286"/>
      <c r="J232" s="286"/>
      <c r="K232" s="286"/>
      <c r="L232" s="286"/>
      <c r="M232" s="286"/>
      <c r="N232" s="286"/>
      <c r="O232" s="286"/>
      <c r="P232" s="286"/>
      <c r="S232" s="3"/>
      <c r="T232" s="3"/>
      <c r="U232" s="3"/>
      <c r="V232" s="3"/>
      <c r="W232" s="3"/>
      <c r="X232" s="3"/>
      <c r="Y232" s="3"/>
      <c r="Z232" s="3"/>
      <c r="AA232" s="3"/>
      <c r="AB232" s="3"/>
      <c r="AC232" s="3"/>
      <c r="AD232" s="3"/>
      <c r="AE232" s="3"/>
      <c r="AF232" s="3"/>
      <c r="AG232" s="3"/>
    </row>
    <row r="233" spans="1:33" s="19" customFormat="1" x14ac:dyDescent="0.2">
      <c r="A233" s="17"/>
      <c r="B233" s="20"/>
      <c r="C233" s="286"/>
      <c r="D233" s="286"/>
      <c r="E233" s="286"/>
      <c r="F233" s="286"/>
      <c r="G233" s="286"/>
      <c r="H233" s="286"/>
      <c r="I233" s="286"/>
      <c r="J233" s="286"/>
      <c r="K233" s="286"/>
      <c r="L233" s="286"/>
      <c r="M233" s="286"/>
      <c r="N233" s="286"/>
      <c r="O233" s="286"/>
      <c r="P233" s="286"/>
      <c r="S233" s="3"/>
      <c r="T233" s="3"/>
      <c r="U233" s="3"/>
      <c r="V233" s="3"/>
      <c r="W233" s="3"/>
      <c r="X233" s="3"/>
      <c r="Y233" s="3"/>
      <c r="Z233" s="3"/>
      <c r="AA233" s="3"/>
      <c r="AB233" s="3"/>
      <c r="AC233" s="3"/>
      <c r="AD233" s="3"/>
      <c r="AE233" s="3"/>
      <c r="AF233" s="3"/>
      <c r="AG233" s="3"/>
    </row>
    <row r="234" spans="1:33" s="19" customFormat="1" ht="12" customHeight="1" x14ac:dyDescent="0.2">
      <c r="A234" s="17"/>
      <c r="B234" s="17"/>
      <c r="C234" s="31"/>
      <c r="D234" s="31"/>
      <c r="E234" s="31"/>
      <c r="F234" s="31"/>
      <c r="G234" s="31"/>
      <c r="H234" s="31"/>
      <c r="I234" s="31"/>
      <c r="J234" s="31"/>
      <c r="K234" s="31"/>
      <c r="L234" s="31"/>
      <c r="M234" s="31"/>
      <c r="N234" s="31"/>
      <c r="O234" s="31"/>
      <c r="P234" s="31"/>
      <c r="S234" s="3"/>
      <c r="T234" s="3"/>
      <c r="U234" s="3"/>
      <c r="V234" s="3"/>
      <c r="W234" s="3"/>
      <c r="X234" s="3"/>
      <c r="Y234" s="3"/>
      <c r="Z234" s="3"/>
      <c r="AA234" s="3"/>
      <c r="AB234" s="3"/>
      <c r="AC234" s="3"/>
      <c r="AD234" s="3"/>
      <c r="AE234" s="3"/>
      <c r="AF234" s="3"/>
      <c r="AG234" s="3"/>
    </row>
    <row r="235" spans="1:33" s="19" customFormat="1" ht="12" customHeight="1" x14ac:dyDescent="0.2">
      <c r="A235" s="30"/>
      <c r="B235" s="13" t="s">
        <v>76</v>
      </c>
      <c r="C235" s="286" t="s">
        <v>61</v>
      </c>
      <c r="D235" s="286"/>
      <c r="E235" s="286"/>
      <c r="F235" s="286"/>
      <c r="G235" s="286"/>
      <c r="H235" s="286"/>
      <c r="I235" s="286"/>
      <c r="J235" s="286"/>
      <c r="K235" s="286"/>
      <c r="L235" s="286"/>
      <c r="M235" s="286"/>
      <c r="N235" s="286"/>
      <c r="O235" s="286"/>
      <c r="P235" s="286"/>
      <c r="S235" s="3"/>
      <c r="T235" s="3"/>
      <c r="U235" s="3"/>
      <c r="V235" s="3"/>
      <c r="W235" s="3"/>
      <c r="X235" s="3"/>
      <c r="Y235" s="3"/>
      <c r="Z235" s="3"/>
      <c r="AA235" s="3"/>
      <c r="AB235" s="3"/>
      <c r="AC235" s="3"/>
      <c r="AD235" s="3"/>
      <c r="AE235" s="3"/>
      <c r="AF235" s="3"/>
      <c r="AG235" s="3"/>
    </row>
    <row r="236" spans="1:33" s="19" customFormat="1" ht="12" customHeight="1" x14ac:dyDescent="0.2">
      <c r="B236" s="8"/>
      <c r="C236" s="286"/>
      <c r="D236" s="286"/>
      <c r="E236" s="286"/>
      <c r="F236" s="286"/>
      <c r="G236" s="286"/>
      <c r="H236" s="286"/>
      <c r="I236" s="286"/>
      <c r="J236" s="286"/>
      <c r="K236" s="286"/>
      <c r="L236" s="286"/>
      <c r="M236" s="286"/>
      <c r="N236" s="286"/>
      <c r="O236" s="286"/>
      <c r="P236" s="286"/>
      <c r="S236" s="3"/>
      <c r="T236" s="3"/>
      <c r="U236" s="3"/>
      <c r="V236" s="3"/>
      <c r="W236" s="3"/>
      <c r="X236" s="3"/>
      <c r="Y236" s="3"/>
      <c r="Z236" s="3"/>
      <c r="AA236" s="3"/>
      <c r="AB236" s="3"/>
      <c r="AC236" s="3"/>
      <c r="AD236" s="3"/>
      <c r="AE236" s="3"/>
      <c r="AF236" s="3"/>
      <c r="AG236" s="3"/>
    </row>
    <row r="237" spans="1:33" s="19" customFormat="1" ht="12" customHeight="1" x14ac:dyDescent="0.2">
      <c r="B237" s="3"/>
      <c r="C237" s="3"/>
      <c r="D237" s="3"/>
      <c r="E237" s="3"/>
      <c r="F237" s="3"/>
      <c r="G237" s="3"/>
      <c r="H237" s="3"/>
      <c r="I237" s="3"/>
      <c r="J237" s="3"/>
      <c r="K237" s="3"/>
      <c r="L237" s="3"/>
      <c r="M237" s="3"/>
      <c r="N237" s="3"/>
      <c r="O237" s="3"/>
      <c r="P237" s="3"/>
      <c r="S237" s="3"/>
      <c r="T237" s="3"/>
      <c r="U237" s="3"/>
      <c r="V237" s="3"/>
      <c r="W237" s="3"/>
      <c r="X237" s="3"/>
      <c r="Y237" s="3"/>
      <c r="Z237" s="3"/>
      <c r="AA237" s="3"/>
      <c r="AB237" s="3"/>
      <c r="AC237" s="3"/>
      <c r="AD237" s="3"/>
      <c r="AE237" s="3"/>
      <c r="AF237" s="3"/>
      <c r="AG237" s="3"/>
    </row>
    <row r="238" spans="1:33" ht="12" customHeight="1" x14ac:dyDescent="0.2">
      <c r="C238" s="37" t="s">
        <v>160</v>
      </c>
      <c r="D238" s="15"/>
      <c r="E238" s="15"/>
      <c r="F238" s="15"/>
      <c r="G238" s="15"/>
      <c r="H238" s="15"/>
      <c r="I238" s="15"/>
      <c r="J238" s="15"/>
      <c r="K238" s="15"/>
      <c r="L238" s="15"/>
      <c r="M238" s="15"/>
      <c r="N238" s="15"/>
      <c r="O238" s="15"/>
      <c r="P238" s="15"/>
    </row>
    <row r="239" spans="1:33" ht="12" customHeight="1" x14ac:dyDescent="0.2">
      <c r="C239" s="37"/>
      <c r="D239" s="15"/>
      <c r="E239" s="15"/>
      <c r="F239" s="15"/>
      <c r="G239" s="15"/>
      <c r="H239" s="15"/>
      <c r="I239" s="15"/>
      <c r="J239" s="15"/>
      <c r="K239" s="15"/>
      <c r="L239" s="15"/>
      <c r="M239" s="15"/>
      <c r="N239" s="15"/>
      <c r="O239" s="15"/>
      <c r="P239" s="15"/>
    </row>
    <row r="240" spans="1:33" ht="12" customHeight="1" x14ac:dyDescent="0.2">
      <c r="C240" s="14" t="s">
        <v>161</v>
      </c>
      <c r="D240" s="15"/>
      <c r="E240" s="15"/>
      <c r="F240" s="15"/>
      <c r="G240" s="15"/>
      <c r="H240" s="15"/>
      <c r="I240" s="15"/>
      <c r="J240" s="15"/>
      <c r="K240" s="15"/>
      <c r="L240" s="15"/>
      <c r="M240" s="15"/>
      <c r="N240" s="15"/>
      <c r="O240" s="15"/>
      <c r="P240" s="15"/>
    </row>
    <row r="241" spans="3:16" ht="6" customHeight="1" x14ac:dyDescent="0.2">
      <c r="C241" s="15"/>
      <c r="D241" s="15"/>
      <c r="E241" s="15"/>
      <c r="F241" s="15"/>
      <c r="G241" s="15"/>
      <c r="H241" s="15"/>
      <c r="I241" s="15"/>
      <c r="J241" s="15"/>
      <c r="K241" s="15"/>
      <c r="L241" s="15"/>
      <c r="M241" s="15"/>
      <c r="N241" s="15"/>
      <c r="O241" s="15"/>
      <c r="P241" s="15"/>
    </row>
    <row r="242" spans="3:16" ht="12" customHeight="1" x14ac:dyDescent="0.2">
      <c r="C242" s="283" t="s">
        <v>148</v>
      </c>
      <c r="D242" s="284"/>
      <c r="E242" s="284"/>
      <c r="F242" s="284"/>
      <c r="G242" s="284"/>
      <c r="H242" s="284"/>
      <c r="I242" s="284"/>
      <c r="J242" s="285"/>
      <c r="K242" s="234">
        <v>2023</v>
      </c>
      <c r="L242" s="234"/>
      <c r="M242" s="234"/>
      <c r="N242" s="234">
        <v>2022</v>
      </c>
      <c r="O242" s="234"/>
      <c r="P242" s="234"/>
    </row>
    <row r="243" spans="3:16" ht="12" customHeight="1" x14ac:dyDescent="0.2">
      <c r="C243" s="226" t="s">
        <v>217</v>
      </c>
      <c r="D243" s="226"/>
      <c r="E243" s="226"/>
      <c r="F243" s="226"/>
      <c r="G243" s="226"/>
      <c r="H243" s="226"/>
      <c r="I243" s="226"/>
      <c r="J243" s="226"/>
      <c r="K243" s="212">
        <v>8760390.0099999998</v>
      </c>
      <c r="L243" s="212"/>
      <c r="M243" s="212"/>
      <c r="N243" s="212">
        <v>8760390.0099999998</v>
      </c>
      <c r="O243" s="212"/>
      <c r="P243" s="212"/>
    </row>
    <row r="244" spans="3:16" ht="12" customHeight="1" x14ac:dyDescent="0.2">
      <c r="C244" s="226" t="s">
        <v>218</v>
      </c>
      <c r="D244" s="226"/>
      <c r="E244" s="226"/>
      <c r="F244" s="226"/>
      <c r="G244" s="226"/>
      <c r="H244" s="226"/>
      <c r="I244" s="226"/>
      <c r="J244" s="226"/>
      <c r="K244" s="212">
        <v>0</v>
      </c>
      <c r="L244" s="212"/>
      <c r="M244" s="212"/>
      <c r="N244" s="212">
        <v>0</v>
      </c>
      <c r="O244" s="212"/>
      <c r="P244" s="212"/>
    </row>
    <row r="245" spans="3:16" ht="12" customHeight="1" x14ac:dyDescent="0.2">
      <c r="C245" s="241" t="s">
        <v>219</v>
      </c>
      <c r="D245" s="245"/>
      <c r="E245" s="245"/>
      <c r="F245" s="245"/>
      <c r="G245" s="245"/>
      <c r="H245" s="245"/>
      <c r="I245" s="245"/>
      <c r="J245" s="242"/>
      <c r="K245" s="266">
        <f>SUM(K243:M244)</f>
        <v>8760390.0099999998</v>
      </c>
      <c r="L245" s="266"/>
      <c r="M245" s="266"/>
      <c r="N245" s="266">
        <f>SUM(N243:P244)</f>
        <v>8760390.0099999998</v>
      </c>
      <c r="O245" s="266"/>
      <c r="P245" s="266"/>
    </row>
    <row r="246" spans="3:16" ht="7.5" customHeight="1" x14ac:dyDescent="0.2">
      <c r="C246" s="15"/>
      <c r="D246" s="38"/>
      <c r="E246" s="38"/>
      <c r="F246" s="38"/>
      <c r="G246" s="38"/>
      <c r="H246" s="38"/>
      <c r="I246" s="38"/>
      <c r="J246" s="38"/>
      <c r="K246" s="38"/>
      <c r="L246" s="14"/>
      <c r="M246" s="14"/>
      <c r="N246" s="14"/>
      <c r="O246" s="14"/>
      <c r="P246" s="14"/>
    </row>
    <row r="247" spans="3:16" ht="12" customHeight="1" x14ac:dyDescent="0.2">
      <c r="C247" s="16" t="s">
        <v>162</v>
      </c>
      <c r="D247" s="38"/>
      <c r="E247" s="38"/>
      <c r="F247" s="38"/>
      <c r="G247" s="38"/>
      <c r="H247" s="38"/>
      <c r="I247" s="38"/>
      <c r="J247" s="38"/>
      <c r="K247" s="38"/>
      <c r="L247" s="14"/>
      <c r="M247" s="14"/>
      <c r="N247" s="14"/>
      <c r="O247" s="14"/>
      <c r="P247" s="14"/>
    </row>
    <row r="248" spans="3:16" ht="12" customHeight="1" x14ac:dyDescent="0.2">
      <c r="C248" s="16"/>
      <c r="D248" s="38"/>
      <c r="E248" s="38"/>
      <c r="F248" s="38"/>
      <c r="G248" s="38"/>
      <c r="H248" s="38"/>
      <c r="I248" s="38"/>
      <c r="J248" s="38"/>
      <c r="K248" s="38"/>
      <c r="L248" s="14"/>
      <c r="M248" s="14"/>
      <c r="N248" s="14"/>
      <c r="O248" s="14"/>
      <c r="P248" s="14"/>
    </row>
    <row r="249" spans="3:16" ht="12" customHeight="1" x14ac:dyDescent="0.2">
      <c r="C249" s="14" t="s">
        <v>163</v>
      </c>
      <c r="D249" s="38"/>
      <c r="E249" s="38"/>
      <c r="F249" s="38"/>
      <c r="G249" s="38"/>
      <c r="H249" s="38"/>
      <c r="I249" s="38"/>
      <c r="J249" s="38"/>
      <c r="K249" s="38"/>
      <c r="L249" s="14"/>
      <c r="M249" s="14"/>
      <c r="N249" s="14"/>
      <c r="O249" s="14"/>
      <c r="P249" s="14"/>
    </row>
    <row r="250" spans="3:16" ht="12" customHeight="1" x14ac:dyDescent="0.2">
      <c r="C250" s="15"/>
      <c r="D250" s="38"/>
      <c r="E250" s="38"/>
      <c r="F250" s="38"/>
      <c r="G250" s="38"/>
      <c r="H250" s="38"/>
      <c r="I250" s="38"/>
      <c r="J250" s="38"/>
      <c r="K250" s="38"/>
      <c r="L250" s="14"/>
      <c r="M250" s="14"/>
      <c r="N250" s="14"/>
      <c r="O250" s="14"/>
      <c r="P250" s="14"/>
    </row>
    <row r="251" spans="3:16" ht="12" customHeight="1" x14ac:dyDescent="0.2">
      <c r="D251" s="233" t="s">
        <v>148</v>
      </c>
      <c r="E251" s="233"/>
      <c r="F251" s="233"/>
      <c r="G251" s="233"/>
      <c r="H251" s="233"/>
      <c r="I251" s="233"/>
      <c r="J251" s="234">
        <v>2023</v>
      </c>
      <c r="K251" s="234"/>
      <c r="L251" s="234"/>
      <c r="M251" s="234">
        <v>2022</v>
      </c>
      <c r="N251" s="234"/>
      <c r="O251" s="234"/>
    </row>
    <row r="252" spans="3:16" ht="19.5" customHeight="1" x14ac:dyDescent="0.2">
      <c r="D252" s="226" t="s">
        <v>220</v>
      </c>
      <c r="E252" s="226"/>
      <c r="F252" s="226"/>
      <c r="G252" s="226"/>
      <c r="H252" s="226"/>
      <c r="I252" s="226"/>
      <c r="J252" s="212">
        <v>2647694.29</v>
      </c>
      <c r="K252" s="212"/>
      <c r="L252" s="212"/>
      <c r="M252" s="212">
        <v>2587607.4500000002</v>
      </c>
      <c r="N252" s="212"/>
      <c r="O252" s="212"/>
    </row>
    <row r="253" spans="3:16" ht="19.5" customHeight="1" x14ac:dyDescent="0.2">
      <c r="D253" s="226" t="s">
        <v>221</v>
      </c>
      <c r="E253" s="226"/>
      <c r="F253" s="226"/>
      <c r="G253" s="226"/>
      <c r="H253" s="226"/>
      <c r="I253" s="226"/>
      <c r="J253" s="212">
        <v>4029526</v>
      </c>
      <c r="K253" s="212"/>
      <c r="L253" s="212"/>
      <c r="M253" s="212">
        <v>4029526</v>
      </c>
      <c r="N253" s="212"/>
      <c r="O253" s="212"/>
    </row>
    <row r="254" spans="3:16" ht="19.5" customHeight="1" x14ac:dyDescent="0.2">
      <c r="D254" s="226" t="s">
        <v>385</v>
      </c>
      <c r="E254" s="226"/>
      <c r="F254" s="226"/>
      <c r="G254" s="226"/>
      <c r="H254" s="226"/>
      <c r="I254" s="226"/>
      <c r="J254" s="212">
        <v>14882112.75</v>
      </c>
      <c r="K254" s="212"/>
      <c r="L254" s="212"/>
      <c r="M254" s="212">
        <v>13316112.75</v>
      </c>
      <c r="N254" s="212"/>
      <c r="O254" s="212"/>
    </row>
    <row r="255" spans="3:16" ht="19.5" customHeight="1" x14ac:dyDescent="0.2">
      <c r="D255" s="226" t="s">
        <v>222</v>
      </c>
      <c r="E255" s="226"/>
      <c r="F255" s="226"/>
      <c r="G255" s="226"/>
      <c r="H255" s="226"/>
      <c r="I255" s="226"/>
      <c r="J255" s="212">
        <v>7175173.7599999998</v>
      </c>
      <c r="K255" s="212"/>
      <c r="L255" s="212"/>
      <c r="M255" s="212">
        <v>6147274.5599999996</v>
      </c>
      <c r="N255" s="212"/>
      <c r="O255" s="212"/>
    </row>
    <row r="256" spans="3:16" ht="15.75" customHeight="1" x14ac:dyDescent="0.2">
      <c r="D256" s="280" t="s">
        <v>223</v>
      </c>
      <c r="E256" s="280"/>
      <c r="F256" s="280"/>
      <c r="G256" s="280"/>
      <c r="H256" s="280"/>
      <c r="I256" s="280"/>
      <c r="J256" s="266">
        <f>SUM(J252:L255)</f>
        <v>28734506.799999997</v>
      </c>
      <c r="K256" s="266"/>
      <c r="L256" s="266"/>
      <c r="M256" s="266">
        <f>SUM(M252:O255)</f>
        <v>26080520.759999998</v>
      </c>
      <c r="N256" s="266"/>
      <c r="O256" s="266"/>
    </row>
    <row r="257" spans="3:16" ht="19.5" customHeight="1" x14ac:dyDescent="0.2">
      <c r="D257" s="226" t="s">
        <v>224</v>
      </c>
      <c r="E257" s="226"/>
      <c r="F257" s="226"/>
      <c r="G257" s="226"/>
      <c r="H257" s="226"/>
      <c r="I257" s="226"/>
      <c r="J257" s="212">
        <v>12000</v>
      </c>
      <c r="K257" s="212"/>
      <c r="L257" s="212"/>
      <c r="M257" s="212">
        <v>12000</v>
      </c>
      <c r="N257" s="212"/>
      <c r="O257" s="212"/>
    </row>
    <row r="258" spans="3:16" ht="19.5" customHeight="1" x14ac:dyDescent="0.2">
      <c r="D258" s="226" t="s">
        <v>225</v>
      </c>
      <c r="E258" s="226"/>
      <c r="F258" s="226"/>
      <c r="G258" s="226"/>
      <c r="H258" s="226"/>
      <c r="I258" s="226"/>
      <c r="J258" s="212">
        <v>0</v>
      </c>
      <c r="K258" s="212"/>
      <c r="L258" s="212"/>
      <c r="M258" s="212">
        <v>0</v>
      </c>
      <c r="N258" s="212"/>
      <c r="O258" s="212"/>
    </row>
    <row r="259" spans="3:16" ht="15.75" customHeight="1" x14ac:dyDescent="0.2">
      <c r="D259" s="280" t="s">
        <v>226</v>
      </c>
      <c r="E259" s="280"/>
      <c r="F259" s="280"/>
      <c r="G259" s="280"/>
      <c r="H259" s="280"/>
      <c r="I259" s="280"/>
      <c r="J259" s="266">
        <f>SUM(J257:L258)</f>
        <v>12000</v>
      </c>
      <c r="K259" s="266"/>
      <c r="L259" s="266"/>
      <c r="M259" s="266">
        <f>SUM(M257:O258)</f>
        <v>12000</v>
      </c>
      <c r="N259" s="266"/>
      <c r="O259" s="266"/>
    </row>
    <row r="260" spans="3:16" ht="19.5" customHeight="1" x14ac:dyDescent="0.2">
      <c r="D260" s="226" t="s">
        <v>227</v>
      </c>
      <c r="E260" s="226"/>
      <c r="F260" s="226"/>
      <c r="G260" s="226"/>
      <c r="H260" s="226"/>
      <c r="I260" s="226"/>
      <c r="J260" s="212">
        <v>24083572.780000001</v>
      </c>
      <c r="K260" s="212"/>
      <c r="L260" s="212"/>
      <c r="M260" s="212">
        <v>14302376.949999999</v>
      </c>
      <c r="N260" s="212"/>
      <c r="O260" s="212"/>
    </row>
    <row r="261" spans="3:16" ht="26.25" customHeight="1" x14ac:dyDescent="0.2">
      <c r="D261" s="299" t="s">
        <v>228</v>
      </c>
      <c r="E261" s="299"/>
      <c r="F261" s="299"/>
      <c r="G261" s="299"/>
      <c r="H261" s="299"/>
      <c r="I261" s="299"/>
      <c r="J261" s="266">
        <f>SUM(J260)</f>
        <v>24083572.780000001</v>
      </c>
      <c r="K261" s="266"/>
      <c r="L261" s="266"/>
      <c r="M261" s="266">
        <f>SUM(M260)</f>
        <v>14302376.949999999</v>
      </c>
      <c r="N261" s="266"/>
      <c r="O261" s="266"/>
    </row>
    <row r="262" spans="3:16" ht="19.5" customHeight="1" x14ac:dyDescent="0.2">
      <c r="D262" s="241" t="s">
        <v>149</v>
      </c>
      <c r="E262" s="245"/>
      <c r="F262" s="245"/>
      <c r="G262" s="245"/>
      <c r="H262" s="245"/>
      <c r="I262" s="242"/>
      <c r="J262" s="266">
        <f>SUM(J256,J259,J261)</f>
        <v>52830079.579999998</v>
      </c>
      <c r="K262" s="266"/>
      <c r="L262" s="266"/>
      <c r="M262" s="266">
        <f>SUM(M256,M259,M261)</f>
        <v>40394897.709999993</v>
      </c>
      <c r="N262" s="266"/>
      <c r="O262" s="266"/>
    </row>
    <row r="263" spans="3:16" ht="12" customHeight="1" x14ac:dyDescent="0.2">
      <c r="C263" s="15"/>
      <c r="D263" s="38"/>
      <c r="E263" s="38"/>
      <c r="F263" s="38"/>
      <c r="G263" s="38"/>
      <c r="H263" s="38"/>
      <c r="I263" s="38"/>
      <c r="J263" s="38"/>
      <c r="K263" s="38"/>
      <c r="L263" s="14"/>
      <c r="M263" s="14"/>
      <c r="N263" s="14"/>
      <c r="O263" s="14"/>
      <c r="P263" s="14"/>
    </row>
    <row r="264" spans="3:16" ht="12" customHeight="1" x14ac:dyDescent="0.2">
      <c r="C264" s="16" t="s">
        <v>164</v>
      </c>
      <c r="D264" s="38"/>
      <c r="E264" s="38"/>
      <c r="F264" s="38"/>
      <c r="G264" s="38"/>
      <c r="H264" s="38"/>
      <c r="I264" s="38"/>
      <c r="J264" s="38"/>
      <c r="K264" s="38"/>
      <c r="L264" s="14"/>
      <c r="M264" s="14"/>
      <c r="N264" s="14"/>
      <c r="O264" s="14"/>
      <c r="P264" s="14"/>
    </row>
    <row r="265" spans="3:16" ht="12" customHeight="1" x14ac:dyDescent="0.2">
      <c r="C265" s="16"/>
      <c r="D265" s="38"/>
      <c r="E265" s="38"/>
      <c r="F265" s="38"/>
      <c r="G265" s="38"/>
      <c r="H265" s="38"/>
      <c r="I265" s="38"/>
      <c r="J265" s="38"/>
      <c r="K265" s="38"/>
      <c r="L265" s="14"/>
      <c r="M265" s="14"/>
      <c r="N265" s="14"/>
      <c r="O265" s="14"/>
      <c r="P265" s="14"/>
    </row>
    <row r="266" spans="3:16" ht="12" customHeight="1" x14ac:dyDescent="0.2">
      <c r="C266" s="14" t="s">
        <v>163</v>
      </c>
      <c r="D266" s="38"/>
      <c r="E266" s="38"/>
      <c r="F266" s="38"/>
      <c r="G266" s="38"/>
      <c r="H266" s="38"/>
      <c r="I266" s="38"/>
      <c r="J266" s="38"/>
      <c r="K266" s="38"/>
      <c r="L266" s="14"/>
      <c r="M266" s="14"/>
      <c r="N266" s="14"/>
      <c r="O266" s="14"/>
      <c r="P266" s="14"/>
    </row>
    <row r="267" spans="3:16" ht="12" customHeight="1" x14ac:dyDescent="0.2">
      <c r="C267" s="15"/>
      <c r="D267" s="38"/>
      <c r="E267" s="38"/>
      <c r="F267" s="38"/>
      <c r="G267" s="38"/>
      <c r="H267" s="38"/>
      <c r="I267" s="38"/>
      <c r="J267" s="38"/>
      <c r="K267" s="38"/>
      <c r="L267" s="14"/>
      <c r="M267" s="14"/>
      <c r="N267" s="14"/>
      <c r="O267" s="14"/>
      <c r="P267" s="14"/>
    </row>
    <row r="268" spans="3:16" ht="19.5" customHeight="1" x14ac:dyDescent="0.2">
      <c r="C268" s="15"/>
      <c r="D268" s="281" t="s">
        <v>148</v>
      </c>
      <c r="E268" s="281"/>
      <c r="F268" s="281"/>
      <c r="G268" s="281"/>
      <c r="H268" s="281"/>
      <c r="I268" s="281"/>
      <c r="J268" s="282">
        <v>2023</v>
      </c>
      <c r="K268" s="282"/>
      <c r="L268" s="282"/>
      <c r="M268" s="282">
        <v>2022</v>
      </c>
      <c r="N268" s="282"/>
      <c r="O268" s="282"/>
    </row>
    <row r="269" spans="3:16" ht="28.5" customHeight="1" x14ac:dyDescent="0.2">
      <c r="C269" s="15"/>
      <c r="D269" s="209" t="s">
        <v>386</v>
      </c>
      <c r="E269" s="210"/>
      <c r="F269" s="210"/>
      <c r="G269" s="210"/>
      <c r="H269" s="210"/>
      <c r="I269" s="210"/>
      <c r="J269" s="210"/>
      <c r="K269" s="210"/>
      <c r="L269" s="210"/>
      <c r="M269" s="210"/>
      <c r="N269" s="210"/>
      <c r="O269" s="211"/>
    </row>
    <row r="270" spans="3:16" ht="12" customHeight="1" x14ac:dyDescent="0.2">
      <c r="C270" s="15"/>
      <c r="D270" s="38"/>
      <c r="E270" s="38"/>
      <c r="F270" s="38"/>
      <c r="G270" s="38"/>
      <c r="H270" s="38"/>
      <c r="I270" s="38"/>
      <c r="J270" s="38"/>
      <c r="K270" s="38"/>
      <c r="L270" s="14"/>
      <c r="M270" s="14"/>
      <c r="N270" s="14"/>
      <c r="O270" s="14"/>
      <c r="P270" s="14"/>
    </row>
    <row r="271" spans="3:16" ht="12" customHeight="1" x14ac:dyDescent="0.2">
      <c r="C271" s="15"/>
      <c r="D271" s="38"/>
      <c r="E271" s="38"/>
      <c r="F271" s="38"/>
      <c r="G271" s="38"/>
      <c r="H271" s="38"/>
      <c r="I271" s="38"/>
      <c r="J271" s="38"/>
      <c r="K271" s="38"/>
      <c r="L271" s="14"/>
      <c r="M271" s="14"/>
      <c r="N271" s="14"/>
      <c r="O271" s="14"/>
      <c r="P271" s="14"/>
    </row>
    <row r="272" spans="3:16" ht="12" customHeight="1" x14ac:dyDescent="0.2">
      <c r="C272" s="15"/>
      <c r="D272" s="38"/>
      <c r="E272" s="38"/>
      <c r="F272" s="38"/>
      <c r="G272" s="38"/>
      <c r="H272" s="38"/>
      <c r="I272" s="38"/>
      <c r="J272" s="38"/>
      <c r="K272" s="38"/>
      <c r="L272" s="14"/>
      <c r="M272" s="14"/>
      <c r="N272" s="14"/>
      <c r="O272" s="14"/>
      <c r="P272" s="14"/>
    </row>
    <row r="273" spans="1:33" ht="12" customHeight="1" x14ac:dyDescent="0.2">
      <c r="C273" s="15"/>
      <c r="D273" s="38"/>
      <c r="E273" s="38"/>
      <c r="F273" s="38"/>
      <c r="G273" s="38"/>
      <c r="H273" s="38"/>
      <c r="I273" s="38"/>
      <c r="J273" s="38"/>
      <c r="K273" s="38"/>
      <c r="L273" s="14"/>
      <c r="M273" s="14"/>
      <c r="N273" s="14"/>
      <c r="O273" s="14"/>
      <c r="P273" s="14"/>
    </row>
    <row r="274" spans="1:33" ht="12" customHeight="1" x14ac:dyDescent="0.2">
      <c r="C274" s="15"/>
      <c r="D274" s="38"/>
      <c r="E274" s="38"/>
      <c r="F274" s="38"/>
      <c r="G274" s="38"/>
      <c r="H274" s="38"/>
      <c r="I274" s="38"/>
      <c r="J274" s="38"/>
      <c r="K274" s="38"/>
      <c r="L274" s="14"/>
      <c r="M274" s="14"/>
      <c r="N274" s="14"/>
      <c r="O274" s="14"/>
      <c r="P274" s="14"/>
    </row>
    <row r="275" spans="1:33" ht="12" customHeight="1" x14ac:dyDescent="0.2">
      <c r="A275" s="11"/>
      <c r="B275" s="12" t="s">
        <v>146</v>
      </c>
      <c r="C275" s="11" t="s">
        <v>19</v>
      </c>
    </row>
    <row r="276" spans="1:33" ht="12" customHeight="1" x14ac:dyDescent="0.2">
      <c r="A276" s="11"/>
      <c r="B276" s="12"/>
      <c r="C276" s="172" t="s">
        <v>387</v>
      </c>
      <c r="D276" s="172"/>
      <c r="E276" s="172"/>
      <c r="F276" s="172"/>
      <c r="G276" s="172"/>
      <c r="H276" s="172"/>
      <c r="I276" s="172"/>
      <c r="J276" s="172"/>
      <c r="K276" s="172"/>
      <c r="L276" s="172"/>
      <c r="M276" s="172"/>
      <c r="N276" s="172"/>
      <c r="O276" s="172"/>
      <c r="P276" s="172"/>
    </row>
    <row r="277" spans="1:33" ht="12" customHeight="1" x14ac:dyDescent="0.2">
      <c r="C277" s="15"/>
      <c r="D277" s="38"/>
      <c r="E277" s="38"/>
      <c r="F277" s="38"/>
      <c r="G277" s="38"/>
      <c r="H277" s="38"/>
      <c r="I277" s="38"/>
      <c r="J277" s="38"/>
      <c r="K277" s="38"/>
      <c r="L277" s="14"/>
      <c r="M277" s="14"/>
      <c r="N277" s="14"/>
      <c r="O277" s="14"/>
      <c r="P277" s="14"/>
    </row>
    <row r="278" spans="1:33" s="19" customFormat="1" ht="12" customHeight="1" x14ac:dyDescent="0.2">
      <c r="A278" s="23"/>
      <c r="B278" s="24" t="s">
        <v>75</v>
      </c>
      <c r="C278" s="235" t="s">
        <v>62</v>
      </c>
      <c r="D278" s="235"/>
      <c r="E278" s="235"/>
      <c r="F278" s="235"/>
      <c r="G278" s="235"/>
      <c r="H278" s="235"/>
      <c r="I278" s="235"/>
      <c r="J278" s="235"/>
      <c r="K278" s="235"/>
      <c r="L278" s="235"/>
      <c r="M278" s="235"/>
      <c r="N278" s="235"/>
      <c r="O278" s="235"/>
      <c r="P278" s="235"/>
      <c r="T278" s="3"/>
      <c r="U278" s="3"/>
      <c r="V278" s="3"/>
      <c r="W278" s="3"/>
      <c r="X278" s="3"/>
      <c r="Y278" s="3"/>
      <c r="Z278" s="3"/>
      <c r="AA278" s="3"/>
      <c r="AB278" s="3"/>
      <c r="AC278" s="3"/>
      <c r="AD278" s="3"/>
      <c r="AE278" s="3"/>
      <c r="AF278" s="3"/>
      <c r="AG278" s="3"/>
    </row>
    <row r="279" spans="1:33" s="19" customFormat="1" ht="12" customHeight="1" x14ac:dyDescent="0.2">
      <c r="A279" s="23"/>
      <c r="B279" s="25"/>
      <c r="C279" s="235"/>
      <c r="D279" s="235"/>
      <c r="E279" s="235"/>
      <c r="F279" s="235"/>
      <c r="G279" s="235"/>
      <c r="H279" s="235"/>
      <c r="I279" s="235"/>
      <c r="J279" s="235"/>
      <c r="K279" s="235"/>
      <c r="L279" s="235"/>
      <c r="M279" s="235"/>
      <c r="N279" s="235"/>
      <c r="O279" s="235"/>
      <c r="P279" s="235"/>
      <c r="T279" s="3"/>
      <c r="U279" s="3"/>
      <c r="V279" s="3"/>
      <c r="W279" s="3"/>
      <c r="X279" s="3"/>
      <c r="Y279" s="3"/>
      <c r="Z279" s="3"/>
      <c r="AA279" s="3"/>
      <c r="AB279" s="3"/>
      <c r="AC279" s="3"/>
      <c r="AD279" s="3"/>
      <c r="AE279" s="3"/>
      <c r="AF279" s="3"/>
      <c r="AG279" s="3"/>
    </row>
    <row r="280" spans="1:33" ht="12" customHeight="1" x14ac:dyDescent="0.2">
      <c r="A280" s="29"/>
      <c r="B280" s="29"/>
      <c r="C280" s="21"/>
      <c r="D280" s="21"/>
      <c r="E280" s="21"/>
      <c r="F280" s="21"/>
      <c r="G280" s="21"/>
      <c r="H280" s="21"/>
      <c r="I280" s="21"/>
      <c r="J280" s="21"/>
      <c r="K280" s="21"/>
      <c r="L280" s="21"/>
      <c r="M280" s="21"/>
      <c r="N280" s="21"/>
      <c r="O280" s="21"/>
      <c r="P280" s="21"/>
    </row>
    <row r="281" spans="1:33" ht="21.75" customHeight="1" x14ac:dyDescent="0.2">
      <c r="A281" s="29"/>
      <c r="B281" s="29"/>
      <c r="C281" s="201" t="s">
        <v>388</v>
      </c>
      <c r="D281" s="202"/>
      <c r="E281" s="203" t="s">
        <v>389</v>
      </c>
      <c r="F281" s="203"/>
      <c r="G281" s="203"/>
      <c r="H281" s="203"/>
      <c r="I281" s="92" t="s">
        <v>390</v>
      </c>
      <c r="J281" s="203" t="s">
        <v>391</v>
      </c>
      <c r="K281" s="203"/>
      <c r="L281" s="21"/>
      <c r="M281" s="21"/>
      <c r="N281" s="21"/>
      <c r="O281" s="21"/>
      <c r="P281" s="21"/>
    </row>
    <row r="282" spans="1:33" ht="12" customHeight="1" x14ac:dyDescent="0.2">
      <c r="A282" s="29"/>
      <c r="B282" s="29"/>
      <c r="C282" s="204" t="s">
        <v>392</v>
      </c>
      <c r="D282" s="204"/>
      <c r="E282" s="204" t="s">
        <v>393</v>
      </c>
      <c r="F282" s="204"/>
      <c r="G282" s="204"/>
      <c r="H282" s="204"/>
      <c r="I282" s="204"/>
      <c r="J282" s="204"/>
      <c r="K282" s="204"/>
      <c r="L282" s="21"/>
      <c r="M282" s="21"/>
      <c r="N282" s="21"/>
      <c r="O282" s="21"/>
      <c r="P282" s="21"/>
    </row>
    <row r="283" spans="1:33" ht="12" customHeight="1" x14ac:dyDescent="0.2">
      <c r="A283" s="29"/>
      <c r="B283" s="29"/>
      <c r="C283" s="205" t="s">
        <v>394</v>
      </c>
      <c r="D283" s="205"/>
      <c r="E283" s="206" t="s">
        <v>395</v>
      </c>
      <c r="F283" s="206"/>
      <c r="G283" s="206"/>
      <c r="H283" s="206"/>
      <c r="I283" s="103">
        <v>10</v>
      </c>
      <c r="J283" s="205">
        <v>10</v>
      </c>
      <c r="K283" s="205"/>
      <c r="L283" s="21"/>
      <c r="M283" s="21"/>
      <c r="N283" s="21"/>
      <c r="O283" s="21"/>
      <c r="P283" s="21"/>
    </row>
    <row r="284" spans="1:33" ht="12" customHeight="1" x14ac:dyDescent="0.2">
      <c r="A284" s="29"/>
      <c r="B284" s="29"/>
      <c r="C284" s="205" t="s">
        <v>396</v>
      </c>
      <c r="D284" s="205"/>
      <c r="E284" s="206" t="s">
        <v>397</v>
      </c>
      <c r="F284" s="206"/>
      <c r="G284" s="206"/>
      <c r="H284" s="206"/>
      <c r="I284" s="103">
        <v>10</v>
      </c>
      <c r="J284" s="205">
        <v>10</v>
      </c>
      <c r="K284" s="205"/>
      <c r="L284" s="21"/>
      <c r="M284" s="21"/>
      <c r="N284" s="21"/>
      <c r="O284" s="21"/>
      <c r="P284" s="21"/>
    </row>
    <row r="285" spans="1:33" ht="16.5" customHeight="1" x14ac:dyDescent="0.2">
      <c r="A285" s="29"/>
      <c r="B285" s="29"/>
      <c r="C285" s="205" t="s">
        <v>398</v>
      </c>
      <c r="D285" s="205"/>
      <c r="E285" s="206" t="s">
        <v>399</v>
      </c>
      <c r="F285" s="206"/>
      <c r="G285" s="206"/>
      <c r="H285" s="206"/>
      <c r="I285" s="103">
        <v>3</v>
      </c>
      <c r="J285" s="205">
        <v>33.299999999999997</v>
      </c>
      <c r="K285" s="205"/>
      <c r="L285" s="21"/>
      <c r="M285" s="21"/>
      <c r="N285" s="21"/>
      <c r="O285" s="21"/>
      <c r="P285" s="21"/>
    </row>
    <row r="286" spans="1:33" ht="12" customHeight="1" x14ac:dyDescent="0.2">
      <c r="A286" s="29"/>
      <c r="B286" s="29"/>
      <c r="C286" s="205" t="s">
        <v>400</v>
      </c>
      <c r="D286" s="205"/>
      <c r="E286" s="206" t="s">
        <v>401</v>
      </c>
      <c r="F286" s="206"/>
      <c r="G286" s="206"/>
      <c r="H286" s="206"/>
      <c r="I286" s="103">
        <v>10</v>
      </c>
      <c r="J286" s="205">
        <v>10</v>
      </c>
      <c r="K286" s="205"/>
      <c r="L286" s="21"/>
      <c r="M286" s="21"/>
      <c r="N286" s="21"/>
      <c r="O286" s="21"/>
      <c r="P286" s="21"/>
    </row>
    <row r="287" spans="1:33" ht="12" customHeight="1" x14ac:dyDescent="0.2">
      <c r="A287" s="29"/>
      <c r="B287" s="29"/>
      <c r="C287" s="204" t="s">
        <v>402</v>
      </c>
      <c r="D287" s="204"/>
      <c r="E287" s="204" t="s">
        <v>403</v>
      </c>
      <c r="F287" s="204"/>
      <c r="G287" s="204"/>
      <c r="H287" s="204"/>
      <c r="I287" s="204"/>
      <c r="J287" s="204"/>
      <c r="K287" s="204"/>
      <c r="L287" s="21"/>
      <c r="M287" s="21"/>
      <c r="N287" s="21"/>
      <c r="O287" s="21"/>
      <c r="P287" s="21"/>
    </row>
    <row r="288" spans="1:33" ht="12" customHeight="1" x14ac:dyDescent="0.2">
      <c r="A288" s="29"/>
      <c r="B288" s="29"/>
      <c r="C288" s="205" t="s">
        <v>404</v>
      </c>
      <c r="D288" s="205"/>
      <c r="E288" s="206" t="s">
        <v>405</v>
      </c>
      <c r="F288" s="206"/>
      <c r="G288" s="206"/>
      <c r="H288" s="206"/>
      <c r="I288" s="103">
        <v>3</v>
      </c>
      <c r="J288" s="205">
        <v>33.299999999999997</v>
      </c>
      <c r="K288" s="205"/>
      <c r="L288" s="21"/>
      <c r="M288" s="21"/>
      <c r="N288" s="21"/>
      <c r="O288" s="21"/>
      <c r="P288" s="21"/>
    </row>
    <row r="289" spans="1:16" ht="12" customHeight="1" x14ac:dyDescent="0.2">
      <c r="A289" s="29"/>
      <c r="B289" s="29"/>
      <c r="C289" s="205" t="s">
        <v>406</v>
      </c>
      <c r="D289" s="205"/>
      <c r="E289" s="206" t="s">
        <v>407</v>
      </c>
      <c r="F289" s="206"/>
      <c r="G289" s="206"/>
      <c r="H289" s="206"/>
      <c r="I289" s="103">
        <v>5</v>
      </c>
      <c r="J289" s="205">
        <v>20</v>
      </c>
      <c r="K289" s="205"/>
      <c r="L289" s="21"/>
      <c r="M289" s="21"/>
      <c r="N289" s="21"/>
      <c r="O289" s="21"/>
      <c r="P289" s="21"/>
    </row>
    <row r="290" spans="1:16" ht="12" customHeight="1" x14ac:dyDescent="0.2">
      <c r="A290" s="29"/>
      <c r="B290" s="29"/>
      <c r="C290" s="205" t="s">
        <v>408</v>
      </c>
      <c r="D290" s="205"/>
      <c r="E290" s="206" t="s">
        <v>409</v>
      </c>
      <c r="F290" s="206"/>
      <c r="G290" s="206"/>
      <c r="H290" s="206"/>
      <c r="I290" s="103">
        <v>3</v>
      </c>
      <c r="J290" s="205">
        <v>33.299999999999997</v>
      </c>
      <c r="K290" s="205"/>
      <c r="L290" s="21"/>
      <c r="M290" s="21"/>
      <c r="N290" s="21"/>
      <c r="O290" s="21"/>
      <c r="P290" s="21"/>
    </row>
    <row r="291" spans="1:16" ht="12" customHeight="1" x14ac:dyDescent="0.2">
      <c r="A291" s="29"/>
      <c r="B291" s="29"/>
      <c r="C291" s="205" t="s">
        <v>410</v>
      </c>
      <c r="D291" s="205"/>
      <c r="E291" s="206" t="s">
        <v>411</v>
      </c>
      <c r="F291" s="206"/>
      <c r="G291" s="206"/>
      <c r="H291" s="206"/>
      <c r="I291" s="103">
        <v>5</v>
      </c>
      <c r="J291" s="205">
        <v>20</v>
      </c>
      <c r="K291" s="205"/>
      <c r="L291" s="21"/>
      <c r="M291" s="21"/>
      <c r="N291" s="21"/>
      <c r="O291" s="21"/>
      <c r="P291" s="21"/>
    </row>
    <row r="292" spans="1:16" ht="12" customHeight="1" x14ac:dyDescent="0.2">
      <c r="A292" s="29"/>
      <c r="B292" s="29"/>
      <c r="C292" s="204" t="s">
        <v>412</v>
      </c>
      <c r="D292" s="204"/>
      <c r="E292" s="204" t="s">
        <v>413</v>
      </c>
      <c r="F292" s="204"/>
      <c r="G292" s="204"/>
      <c r="H292" s="204"/>
      <c r="I292" s="204"/>
      <c r="J292" s="204"/>
      <c r="K292" s="204"/>
      <c r="L292" s="21"/>
      <c r="M292" s="21"/>
      <c r="N292" s="21"/>
      <c r="O292" s="21"/>
      <c r="P292" s="21"/>
    </row>
    <row r="293" spans="1:16" ht="12" customHeight="1" x14ac:dyDescent="0.2">
      <c r="A293" s="29"/>
      <c r="B293" s="29"/>
      <c r="C293" s="205" t="s">
        <v>414</v>
      </c>
      <c r="D293" s="205"/>
      <c r="E293" s="206" t="s">
        <v>415</v>
      </c>
      <c r="F293" s="206"/>
      <c r="G293" s="206"/>
      <c r="H293" s="206"/>
      <c r="I293" s="103">
        <v>5</v>
      </c>
      <c r="J293" s="205">
        <v>20</v>
      </c>
      <c r="K293" s="205"/>
      <c r="L293" s="21"/>
      <c r="M293" s="21"/>
      <c r="N293" s="21"/>
      <c r="O293" s="21"/>
      <c r="P293" s="21"/>
    </row>
    <row r="294" spans="1:16" ht="12" customHeight="1" x14ac:dyDescent="0.2">
      <c r="A294" s="29"/>
      <c r="B294" s="29"/>
      <c r="C294" s="205" t="s">
        <v>416</v>
      </c>
      <c r="D294" s="205"/>
      <c r="E294" s="206" t="s">
        <v>417</v>
      </c>
      <c r="F294" s="206"/>
      <c r="G294" s="206"/>
      <c r="H294" s="206"/>
      <c r="I294" s="103">
        <v>5</v>
      </c>
      <c r="J294" s="205">
        <v>20</v>
      </c>
      <c r="K294" s="205"/>
      <c r="L294" s="21"/>
      <c r="M294" s="21"/>
      <c r="N294" s="21"/>
      <c r="O294" s="21"/>
      <c r="P294" s="21"/>
    </row>
    <row r="295" spans="1:16" ht="12" customHeight="1" x14ac:dyDescent="0.2">
      <c r="A295" s="29"/>
      <c r="B295" s="29"/>
      <c r="C295" s="204" t="s">
        <v>418</v>
      </c>
      <c r="D295" s="204"/>
      <c r="E295" s="204" t="s">
        <v>419</v>
      </c>
      <c r="F295" s="204"/>
      <c r="G295" s="204"/>
      <c r="H295" s="204"/>
      <c r="I295" s="204"/>
      <c r="J295" s="204"/>
      <c r="K295" s="204"/>
      <c r="L295" s="21"/>
      <c r="M295" s="21"/>
      <c r="N295" s="21"/>
      <c r="O295" s="21"/>
      <c r="P295" s="21"/>
    </row>
    <row r="296" spans="1:16" ht="12" customHeight="1" x14ac:dyDescent="0.2">
      <c r="A296" s="29"/>
      <c r="B296" s="29"/>
      <c r="C296" s="205" t="s">
        <v>420</v>
      </c>
      <c r="D296" s="205"/>
      <c r="E296" s="206" t="s">
        <v>421</v>
      </c>
      <c r="F296" s="206"/>
      <c r="G296" s="206"/>
      <c r="H296" s="206"/>
      <c r="I296" s="103">
        <v>5</v>
      </c>
      <c r="J296" s="205">
        <v>20</v>
      </c>
      <c r="K296" s="205"/>
      <c r="L296" s="21"/>
      <c r="M296" s="21"/>
      <c r="N296" s="21"/>
      <c r="O296" s="21"/>
      <c r="P296" s="21"/>
    </row>
    <row r="297" spans="1:16" ht="12" customHeight="1" x14ac:dyDescent="0.2">
      <c r="A297" s="29"/>
      <c r="B297" s="29"/>
      <c r="C297" s="205" t="s">
        <v>422</v>
      </c>
      <c r="D297" s="205"/>
      <c r="E297" s="206" t="s">
        <v>423</v>
      </c>
      <c r="F297" s="206"/>
      <c r="G297" s="206"/>
      <c r="H297" s="206"/>
      <c r="I297" s="103">
        <v>5</v>
      </c>
      <c r="J297" s="205">
        <v>20</v>
      </c>
      <c r="K297" s="205"/>
      <c r="L297" s="21"/>
      <c r="M297" s="21"/>
      <c r="N297" s="21"/>
      <c r="O297" s="21"/>
      <c r="P297" s="21"/>
    </row>
    <row r="298" spans="1:16" ht="12" customHeight="1" x14ac:dyDescent="0.2">
      <c r="A298" s="29"/>
      <c r="B298" s="29"/>
      <c r="C298" s="205" t="s">
        <v>424</v>
      </c>
      <c r="D298" s="205"/>
      <c r="E298" s="206" t="s">
        <v>425</v>
      </c>
      <c r="F298" s="206"/>
      <c r="G298" s="206"/>
      <c r="H298" s="206"/>
      <c r="I298" s="103">
        <v>5</v>
      </c>
      <c r="J298" s="205">
        <v>20</v>
      </c>
      <c r="K298" s="205"/>
      <c r="L298" s="21"/>
      <c r="M298" s="21"/>
      <c r="N298" s="21"/>
      <c r="O298" s="21"/>
      <c r="P298" s="21"/>
    </row>
    <row r="299" spans="1:16" ht="12" customHeight="1" x14ac:dyDescent="0.2">
      <c r="A299" s="29"/>
      <c r="B299" s="29"/>
      <c r="C299" s="204" t="s">
        <v>426</v>
      </c>
      <c r="D299" s="204"/>
      <c r="E299" s="204" t="s">
        <v>427</v>
      </c>
      <c r="F299" s="204"/>
      <c r="G299" s="204"/>
      <c r="H299" s="204"/>
      <c r="I299" s="204"/>
      <c r="J299" s="204"/>
      <c r="K299" s="204"/>
      <c r="L299" s="21"/>
      <c r="M299" s="21"/>
      <c r="N299" s="21"/>
      <c r="O299" s="21"/>
      <c r="P299" s="21"/>
    </row>
    <row r="300" spans="1:16" ht="12" customHeight="1" x14ac:dyDescent="0.2">
      <c r="A300" s="29"/>
      <c r="B300" s="29"/>
      <c r="C300" s="205" t="s">
        <v>428</v>
      </c>
      <c r="D300" s="205"/>
      <c r="E300" s="206" t="s">
        <v>429</v>
      </c>
      <c r="F300" s="206"/>
      <c r="G300" s="206"/>
      <c r="H300" s="206"/>
      <c r="I300" s="103">
        <v>10</v>
      </c>
      <c r="J300" s="205">
        <v>10</v>
      </c>
      <c r="K300" s="205"/>
      <c r="L300" s="21"/>
      <c r="M300" s="21"/>
      <c r="N300" s="21"/>
      <c r="O300" s="21"/>
      <c r="P300" s="21"/>
    </row>
    <row r="301" spans="1:16" ht="12" customHeight="1" x14ac:dyDescent="0.2">
      <c r="A301" s="29"/>
      <c r="B301" s="29"/>
      <c r="C301" s="205" t="s">
        <v>430</v>
      </c>
      <c r="D301" s="205"/>
      <c r="E301" s="206" t="s">
        <v>431</v>
      </c>
      <c r="F301" s="206"/>
      <c r="G301" s="206"/>
      <c r="H301" s="206"/>
      <c r="I301" s="103">
        <v>10</v>
      </c>
      <c r="J301" s="205">
        <v>10</v>
      </c>
      <c r="K301" s="205"/>
      <c r="L301" s="21"/>
      <c r="M301" s="21"/>
      <c r="N301" s="21"/>
      <c r="O301" s="21"/>
      <c r="P301" s="21"/>
    </row>
    <row r="302" spans="1:16" ht="12" customHeight="1" x14ac:dyDescent="0.2">
      <c r="A302" s="29"/>
      <c r="B302" s="29"/>
      <c r="C302" s="205" t="s">
        <v>432</v>
      </c>
      <c r="D302" s="205"/>
      <c r="E302" s="206" t="s">
        <v>433</v>
      </c>
      <c r="F302" s="206"/>
      <c r="G302" s="206"/>
      <c r="H302" s="206"/>
      <c r="I302" s="103">
        <v>10</v>
      </c>
      <c r="J302" s="205">
        <v>10</v>
      </c>
      <c r="K302" s="205"/>
      <c r="L302" s="21"/>
      <c r="M302" s="21"/>
      <c r="N302" s="21"/>
      <c r="O302" s="21"/>
      <c r="P302" s="21"/>
    </row>
    <row r="303" spans="1:16" ht="19.5" customHeight="1" x14ac:dyDescent="0.2">
      <c r="A303" s="29"/>
      <c r="B303" s="29"/>
      <c r="C303" s="205" t="s">
        <v>434</v>
      </c>
      <c r="D303" s="205"/>
      <c r="E303" s="206" t="s">
        <v>435</v>
      </c>
      <c r="F303" s="206"/>
      <c r="G303" s="206"/>
      <c r="H303" s="206"/>
      <c r="I303" s="103">
        <v>10</v>
      </c>
      <c r="J303" s="205">
        <v>10</v>
      </c>
      <c r="K303" s="205"/>
      <c r="L303" s="21"/>
      <c r="M303" s="21"/>
      <c r="N303" s="21"/>
      <c r="O303" s="21"/>
      <c r="P303" s="21"/>
    </row>
    <row r="304" spans="1:16" ht="12" customHeight="1" x14ac:dyDescent="0.2">
      <c r="A304" s="29"/>
      <c r="B304" s="29"/>
      <c r="C304" s="205" t="s">
        <v>436</v>
      </c>
      <c r="D304" s="205"/>
      <c r="E304" s="206" t="s">
        <v>437</v>
      </c>
      <c r="F304" s="206"/>
      <c r="G304" s="206"/>
      <c r="H304" s="206"/>
      <c r="I304" s="103">
        <v>10</v>
      </c>
      <c r="J304" s="205">
        <v>10</v>
      </c>
      <c r="K304" s="205"/>
      <c r="L304" s="21"/>
      <c r="M304" s="21"/>
      <c r="N304" s="21"/>
      <c r="O304" s="21"/>
      <c r="P304" s="21"/>
    </row>
    <row r="305" spans="1:33" ht="17.25" customHeight="1" x14ac:dyDescent="0.2">
      <c r="A305" s="29"/>
      <c r="B305" s="29"/>
      <c r="C305" s="205" t="s">
        <v>438</v>
      </c>
      <c r="D305" s="205"/>
      <c r="E305" s="206" t="s">
        <v>439</v>
      </c>
      <c r="F305" s="206"/>
      <c r="G305" s="206"/>
      <c r="H305" s="206"/>
      <c r="I305" s="103">
        <v>10</v>
      </c>
      <c r="J305" s="205">
        <v>10</v>
      </c>
      <c r="K305" s="205"/>
      <c r="L305" s="21"/>
      <c r="M305" s="21"/>
      <c r="N305" s="21"/>
      <c r="O305" s="21"/>
      <c r="P305" s="21"/>
    </row>
    <row r="306" spans="1:33" ht="12" customHeight="1" x14ac:dyDescent="0.2">
      <c r="A306" s="29"/>
      <c r="B306" s="29"/>
      <c r="C306" s="205" t="s">
        <v>440</v>
      </c>
      <c r="D306" s="205"/>
      <c r="E306" s="206" t="s">
        <v>441</v>
      </c>
      <c r="F306" s="206"/>
      <c r="G306" s="206"/>
      <c r="H306" s="206"/>
      <c r="I306" s="103">
        <v>10</v>
      </c>
      <c r="J306" s="205">
        <v>10</v>
      </c>
      <c r="K306" s="205"/>
      <c r="L306" s="21"/>
      <c r="M306" s="21"/>
      <c r="N306" s="21"/>
      <c r="O306" s="21"/>
      <c r="P306" s="21"/>
    </row>
    <row r="307" spans="1:33" ht="12" customHeight="1" x14ac:dyDescent="0.2">
      <c r="A307" s="29"/>
      <c r="B307" s="29"/>
      <c r="C307" s="205" t="s">
        <v>442</v>
      </c>
      <c r="D307" s="205"/>
      <c r="E307" s="206" t="s">
        <v>443</v>
      </c>
      <c r="F307" s="206"/>
      <c r="G307" s="206"/>
      <c r="H307" s="206"/>
      <c r="I307" s="103">
        <v>10</v>
      </c>
      <c r="J307" s="205">
        <v>10</v>
      </c>
      <c r="K307" s="205"/>
      <c r="L307" s="21"/>
      <c r="M307" s="21"/>
      <c r="N307" s="21"/>
      <c r="O307" s="21"/>
      <c r="P307" s="21"/>
    </row>
    <row r="308" spans="1:33" ht="12" customHeight="1" x14ac:dyDescent="0.2">
      <c r="A308" s="29"/>
      <c r="B308" s="29"/>
      <c r="C308" s="21"/>
      <c r="D308" s="21"/>
      <c r="E308" s="21"/>
      <c r="F308" s="21"/>
      <c r="G308" s="21"/>
      <c r="H308" s="21"/>
      <c r="I308" s="21"/>
      <c r="J308" s="21"/>
      <c r="K308" s="21"/>
      <c r="L308" s="21"/>
      <c r="M308" s="21"/>
      <c r="N308" s="21"/>
      <c r="O308" s="21"/>
      <c r="P308" s="21"/>
    </row>
    <row r="309" spans="1:33" ht="12" customHeight="1" x14ac:dyDescent="0.2">
      <c r="A309" s="39"/>
      <c r="B309" s="12" t="s">
        <v>146</v>
      </c>
      <c r="C309" s="11" t="s">
        <v>20</v>
      </c>
    </row>
    <row r="310" spans="1:33" ht="6" customHeight="1" x14ac:dyDescent="0.2">
      <c r="A310" s="39"/>
      <c r="B310" s="12"/>
      <c r="C310" s="11"/>
    </row>
    <row r="311" spans="1:33" s="4" customFormat="1" ht="12" customHeight="1" x14ac:dyDescent="0.2">
      <c r="A311" s="40"/>
      <c r="B311" s="41" t="s">
        <v>74</v>
      </c>
      <c r="C311" s="300" t="s">
        <v>63</v>
      </c>
      <c r="D311" s="300"/>
      <c r="E311" s="300"/>
      <c r="F311" s="300"/>
      <c r="G311" s="300"/>
      <c r="H311" s="300"/>
      <c r="I311" s="300"/>
      <c r="J311" s="300"/>
      <c r="K311" s="300"/>
      <c r="L311" s="300"/>
      <c r="M311" s="300"/>
      <c r="N311" s="300"/>
      <c r="O311" s="300"/>
      <c r="P311" s="300"/>
      <c r="T311" s="3"/>
      <c r="U311" s="3"/>
      <c r="V311" s="3"/>
      <c r="W311" s="3"/>
      <c r="X311" s="3"/>
      <c r="Y311" s="3"/>
      <c r="Z311" s="3"/>
      <c r="AA311" s="3"/>
      <c r="AB311" s="3"/>
      <c r="AC311" s="3"/>
      <c r="AD311" s="3"/>
      <c r="AE311" s="3"/>
      <c r="AF311" s="3"/>
      <c r="AG311" s="3"/>
    </row>
    <row r="312" spans="1:33" s="4" customFormat="1" ht="12" customHeight="1" x14ac:dyDescent="0.2">
      <c r="A312" s="40"/>
      <c r="B312" s="6"/>
      <c r="C312" s="300"/>
      <c r="D312" s="300"/>
      <c r="E312" s="300"/>
      <c r="F312" s="300"/>
      <c r="G312" s="300"/>
      <c r="H312" s="300"/>
      <c r="I312" s="300"/>
      <c r="J312" s="300"/>
      <c r="K312" s="300"/>
      <c r="L312" s="300"/>
      <c r="M312" s="300"/>
      <c r="N312" s="300"/>
      <c r="O312" s="300"/>
      <c r="P312" s="300"/>
      <c r="T312" s="3"/>
      <c r="U312" s="3"/>
      <c r="V312" s="3"/>
      <c r="W312" s="3"/>
      <c r="X312" s="3"/>
      <c r="Y312" s="3"/>
      <c r="Z312" s="3"/>
      <c r="AA312" s="3"/>
      <c r="AB312" s="3"/>
      <c r="AC312" s="3"/>
      <c r="AD312" s="3"/>
      <c r="AE312" s="3"/>
      <c r="AF312" s="3"/>
      <c r="AG312" s="3"/>
    </row>
    <row r="313" spans="1:33" ht="6.75" customHeight="1" x14ac:dyDescent="0.2"/>
    <row r="314" spans="1:33" ht="12" customHeight="1" x14ac:dyDescent="0.2">
      <c r="A314" s="11"/>
      <c r="B314" s="42" t="s">
        <v>165</v>
      </c>
    </row>
    <row r="315" spans="1:33" ht="5.25" customHeight="1" x14ac:dyDescent="0.2">
      <c r="A315" s="11"/>
      <c r="B315" s="42"/>
    </row>
    <row r="316" spans="1:33" s="19" customFormat="1" ht="12" customHeight="1" x14ac:dyDescent="0.2">
      <c r="A316" s="23"/>
      <c r="B316" s="24" t="s">
        <v>71</v>
      </c>
      <c r="C316" s="235" t="s">
        <v>64</v>
      </c>
      <c r="D316" s="235"/>
      <c r="E316" s="235"/>
      <c r="F316" s="235"/>
      <c r="G316" s="235"/>
      <c r="H316" s="235"/>
      <c r="I316" s="235"/>
      <c r="J316" s="235"/>
      <c r="K316" s="235"/>
      <c r="L316" s="235"/>
      <c r="M316" s="235"/>
      <c r="N316" s="235"/>
      <c r="O316" s="235"/>
      <c r="P316" s="235"/>
    </row>
    <row r="317" spans="1:33" s="19" customFormat="1" ht="12" customHeight="1" x14ac:dyDescent="0.2">
      <c r="A317" s="23"/>
      <c r="B317" s="24"/>
      <c r="C317" s="235"/>
      <c r="D317" s="235"/>
      <c r="E317" s="235"/>
      <c r="F317" s="235"/>
      <c r="G317" s="235"/>
      <c r="H317" s="235"/>
      <c r="I317" s="235"/>
      <c r="J317" s="235"/>
      <c r="K317" s="235"/>
      <c r="L317" s="235"/>
      <c r="M317" s="235"/>
      <c r="N317" s="235"/>
      <c r="O317" s="235"/>
      <c r="P317" s="235"/>
    </row>
    <row r="318" spans="1:33" s="19" customFormat="1" ht="6" customHeight="1" x14ac:dyDescent="0.2">
      <c r="A318" s="23"/>
      <c r="B318" s="43"/>
      <c r="C318" s="17"/>
      <c r="D318" s="17"/>
      <c r="E318" s="17"/>
      <c r="F318" s="17"/>
      <c r="G318" s="17"/>
      <c r="H318" s="17"/>
      <c r="I318" s="17"/>
      <c r="J318" s="17"/>
      <c r="K318" s="17"/>
      <c r="L318" s="17"/>
      <c r="M318" s="17"/>
      <c r="N318" s="17"/>
      <c r="O318" s="17"/>
      <c r="P318" s="17"/>
    </row>
    <row r="319" spans="1:33" s="19" customFormat="1" ht="12" customHeight="1" x14ac:dyDescent="0.2">
      <c r="A319" s="23"/>
      <c r="B319" s="24" t="s">
        <v>70</v>
      </c>
      <c r="C319" s="235" t="s">
        <v>65</v>
      </c>
      <c r="D319" s="235"/>
      <c r="E319" s="235"/>
      <c r="F319" s="235"/>
      <c r="G319" s="235"/>
      <c r="H319" s="235"/>
      <c r="I319" s="235"/>
      <c r="J319" s="235"/>
      <c r="K319" s="235"/>
      <c r="L319" s="235"/>
      <c r="M319" s="235"/>
      <c r="N319" s="235"/>
      <c r="O319" s="235"/>
      <c r="P319" s="235"/>
    </row>
    <row r="320" spans="1:33" s="19" customFormat="1" ht="12" customHeight="1" x14ac:dyDescent="0.2">
      <c r="A320" s="30"/>
      <c r="B320" s="8"/>
      <c r="C320" s="235"/>
      <c r="D320" s="235"/>
      <c r="E320" s="235"/>
      <c r="F320" s="235"/>
      <c r="G320" s="235"/>
      <c r="H320" s="235"/>
      <c r="I320" s="235"/>
      <c r="J320" s="235"/>
      <c r="K320" s="235"/>
      <c r="L320" s="235"/>
      <c r="M320" s="235"/>
      <c r="N320" s="235"/>
      <c r="O320" s="235"/>
      <c r="P320" s="235"/>
    </row>
    <row r="321" spans="1:30" s="19" customFormat="1" ht="6" customHeight="1" x14ac:dyDescent="0.2">
      <c r="A321" s="30"/>
      <c r="C321" s="17"/>
      <c r="D321" s="17"/>
      <c r="E321" s="17"/>
      <c r="F321" s="17"/>
      <c r="G321" s="17"/>
      <c r="H321" s="17"/>
      <c r="I321" s="17"/>
      <c r="J321" s="17"/>
      <c r="K321" s="17"/>
      <c r="L321" s="17"/>
      <c r="M321" s="17"/>
      <c r="N321" s="17"/>
      <c r="O321" s="17"/>
      <c r="P321" s="17"/>
    </row>
    <row r="322" spans="1:30" s="19" customFormat="1" ht="12" customHeight="1" x14ac:dyDescent="0.2">
      <c r="A322" s="23"/>
      <c r="B322" s="44" t="s">
        <v>73</v>
      </c>
      <c r="C322" s="235" t="s">
        <v>66</v>
      </c>
      <c r="D322" s="235"/>
      <c r="E322" s="235"/>
      <c r="F322" s="235"/>
      <c r="G322" s="235"/>
      <c r="H322" s="235"/>
      <c r="I322" s="235"/>
      <c r="J322" s="235"/>
      <c r="K322" s="235"/>
      <c r="L322" s="235"/>
      <c r="M322" s="235"/>
      <c r="N322" s="235"/>
      <c r="O322" s="235"/>
      <c r="P322" s="235"/>
    </row>
    <row r="323" spans="1:30" s="19" customFormat="1" ht="12" customHeight="1" x14ac:dyDescent="0.2">
      <c r="A323" s="45"/>
      <c r="B323" s="46"/>
      <c r="C323" s="235"/>
      <c r="D323" s="235"/>
      <c r="E323" s="235"/>
      <c r="F323" s="235"/>
      <c r="G323" s="235"/>
      <c r="H323" s="235"/>
      <c r="I323" s="235"/>
      <c r="J323" s="235"/>
      <c r="K323" s="235"/>
      <c r="L323" s="235"/>
      <c r="M323" s="235"/>
      <c r="N323" s="235"/>
      <c r="O323" s="235"/>
      <c r="P323" s="235"/>
    </row>
    <row r="324" spans="1:30" s="19" customFormat="1" ht="5.25" customHeight="1" x14ac:dyDescent="0.2">
      <c r="A324" s="45"/>
      <c r="B324" s="47"/>
      <c r="C324" s="47"/>
      <c r="D324" s="47"/>
      <c r="E324" s="47"/>
      <c r="F324" s="47"/>
      <c r="G324" s="47"/>
      <c r="H324" s="47"/>
      <c r="I324" s="47"/>
      <c r="J324" s="47"/>
      <c r="K324" s="47"/>
      <c r="L324" s="47"/>
      <c r="M324" s="47"/>
      <c r="N324" s="47"/>
      <c r="O324" s="47"/>
      <c r="P324" s="47"/>
      <c r="Q324" s="47"/>
    </row>
    <row r="325" spans="1:30" s="19" customFormat="1" ht="12" customHeight="1" x14ac:dyDescent="0.2">
      <c r="A325" s="104"/>
      <c r="B325" s="197" t="s">
        <v>444</v>
      </c>
      <c r="C325" s="197"/>
      <c r="D325" s="197"/>
      <c r="E325" s="197"/>
      <c r="F325" s="197"/>
      <c r="G325" s="197"/>
      <c r="H325" s="197"/>
      <c r="I325" s="197"/>
      <c r="J325" s="197"/>
      <c r="K325" s="197"/>
      <c r="L325" s="197"/>
      <c r="M325" s="197"/>
      <c r="N325" s="197"/>
      <c r="O325" s="197"/>
      <c r="P325" s="197"/>
      <c r="Q325" s="47"/>
    </row>
    <row r="326" spans="1:30" s="19" customFormat="1" ht="12" customHeight="1" x14ac:dyDescent="0.2">
      <c r="A326" s="104"/>
      <c r="B326" s="197" t="s">
        <v>446</v>
      </c>
      <c r="C326" s="197"/>
      <c r="D326" s="197"/>
      <c r="E326" s="197"/>
      <c r="F326" s="197"/>
      <c r="G326" s="197"/>
      <c r="H326" s="197"/>
      <c r="I326" s="197"/>
      <c r="J326" s="197"/>
      <c r="K326" s="197"/>
      <c r="L326" s="197"/>
      <c r="M326" s="197"/>
      <c r="N326" s="197"/>
      <c r="O326" s="197"/>
      <c r="P326" s="197"/>
      <c r="Q326" s="47"/>
    </row>
    <row r="327" spans="1:30" s="19" customFormat="1" ht="12" customHeight="1" x14ac:dyDescent="0.2">
      <c r="A327" s="104"/>
      <c r="B327" s="197" t="s">
        <v>445</v>
      </c>
      <c r="C327" s="197"/>
      <c r="D327" s="197"/>
      <c r="E327" s="197"/>
      <c r="F327" s="197"/>
      <c r="G327" s="197"/>
      <c r="H327" s="197"/>
      <c r="I327" s="197"/>
      <c r="J327" s="197"/>
      <c r="K327" s="197"/>
      <c r="L327" s="197"/>
      <c r="M327" s="197"/>
      <c r="N327" s="197"/>
      <c r="O327" s="197"/>
      <c r="P327" s="197"/>
      <c r="Q327" s="47"/>
    </row>
    <row r="328" spans="1:30" ht="12" customHeight="1" x14ac:dyDescent="0.2">
      <c r="A328" s="48"/>
      <c r="B328" s="47"/>
      <c r="C328" s="21"/>
      <c r="D328" s="21"/>
      <c r="E328" s="21"/>
      <c r="F328" s="21"/>
      <c r="G328" s="21"/>
      <c r="H328" s="21"/>
      <c r="I328" s="21"/>
      <c r="J328" s="21"/>
      <c r="K328" s="21"/>
      <c r="L328" s="21"/>
      <c r="M328" s="21"/>
      <c r="N328" s="21"/>
      <c r="O328" s="21"/>
      <c r="P328" s="21"/>
      <c r="R328" s="19"/>
      <c r="S328" s="19"/>
      <c r="T328" s="19"/>
      <c r="U328" s="19"/>
      <c r="V328" s="19"/>
      <c r="W328" s="19"/>
      <c r="X328" s="19"/>
      <c r="Y328" s="19"/>
      <c r="Z328" s="19"/>
      <c r="AA328" s="19"/>
      <c r="AB328" s="19"/>
      <c r="AC328" s="19"/>
      <c r="AD328" s="19"/>
    </row>
    <row r="329" spans="1:30" ht="12" customHeight="1" x14ac:dyDescent="0.2">
      <c r="A329" s="48"/>
      <c r="B329" s="47"/>
      <c r="C329" s="21"/>
      <c r="D329" s="21"/>
      <c r="E329" s="233" t="s">
        <v>148</v>
      </c>
      <c r="F329" s="233"/>
      <c r="G329" s="233"/>
      <c r="H329" s="233"/>
      <c r="I329" s="234">
        <v>2023</v>
      </c>
      <c r="J329" s="234"/>
      <c r="K329" s="234"/>
      <c r="L329" s="234">
        <v>2022</v>
      </c>
      <c r="M329" s="234"/>
      <c r="N329" s="234"/>
      <c r="P329" s="21"/>
      <c r="R329" s="19"/>
      <c r="S329" s="19"/>
      <c r="T329" s="19"/>
      <c r="U329" s="19"/>
      <c r="V329" s="19"/>
      <c r="W329" s="19"/>
      <c r="X329" s="19"/>
      <c r="Y329" s="19"/>
      <c r="Z329" s="19"/>
      <c r="AA329" s="19"/>
      <c r="AB329" s="19"/>
      <c r="AC329" s="19"/>
      <c r="AD329" s="19"/>
    </row>
    <row r="330" spans="1:30" ht="21.75" customHeight="1" x14ac:dyDescent="0.2">
      <c r="A330" s="48"/>
      <c r="B330" s="47"/>
      <c r="C330" s="21"/>
      <c r="D330" s="21"/>
      <c r="E330" s="226" t="s">
        <v>229</v>
      </c>
      <c r="F330" s="226"/>
      <c r="G330" s="226"/>
      <c r="H330" s="226"/>
      <c r="I330" s="212">
        <v>1604753.73</v>
      </c>
      <c r="J330" s="212"/>
      <c r="K330" s="212"/>
      <c r="L330" s="212">
        <v>15148705.539999999</v>
      </c>
      <c r="M330" s="212"/>
      <c r="N330" s="212"/>
      <c r="P330" s="21"/>
      <c r="R330" s="19"/>
      <c r="S330" s="19"/>
      <c r="T330" s="19"/>
      <c r="U330" s="19"/>
      <c r="V330" s="19"/>
      <c r="W330" s="19"/>
      <c r="X330" s="19"/>
      <c r="Y330" s="19"/>
      <c r="Z330" s="19"/>
      <c r="AA330" s="19"/>
      <c r="AB330" s="19"/>
      <c r="AC330" s="19"/>
      <c r="AD330" s="19"/>
    </row>
    <row r="331" spans="1:30" ht="21.75" customHeight="1" x14ac:dyDescent="0.2">
      <c r="A331" s="48"/>
      <c r="B331" s="47"/>
      <c r="C331" s="21"/>
      <c r="D331" s="21"/>
      <c r="E331" s="226" t="s">
        <v>231</v>
      </c>
      <c r="F331" s="226"/>
      <c r="G331" s="226"/>
      <c r="H331" s="226"/>
      <c r="I331" s="212">
        <v>0</v>
      </c>
      <c r="J331" s="212"/>
      <c r="K331" s="212"/>
      <c r="L331" s="212">
        <v>0</v>
      </c>
      <c r="M331" s="212"/>
      <c r="N331" s="212"/>
      <c r="P331" s="21"/>
      <c r="R331" s="19"/>
      <c r="S331" s="19"/>
      <c r="T331" s="19"/>
      <c r="U331" s="19"/>
      <c r="V331" s="19"/>
      <c r="W331" s="19"/>
      <c r="X331" s="19"/>
      <c r="Y331" s="19"/>
      <c r="Z331" s="19"/>
      <c r="AA331" s="19"/>
      <c r="AB331" s="19"/>
      <c r="AC331" s="19"/>
      <c r="AD331" s="19"/>
    </row>
    <row r="332" spans="1:30" ht="21.75" customHeight="1" x14ac:dyDescent="0.2">
      <c r="A332" s="48"/>
      <c r="B332" s="47"/>
      <c r="C332" s="21"/>
      <c r="D332" s="21"/>
      <c r="E332" s="241" t="s">
        <v>166</v>
      </c>
      <c r="F332" s="245"/>
      <c r="G332" s="245"/>
      <c r="H332" s="242"/>
      <c r="I332" s="266">
        <f>SUM(I330:K331)</f>
        <v>1604753.73</v>
      </c>
      <c r="J332" s="266"/>
      <c r="K332" s="266"/>
      <c r="L332" s="266">
        <f>SUM(L330:N331)</f>
        <v>15148705.539999999</v>
      </c>
      <c r="M332" s="266"/>
      <c r="N332" s="266"/>
      <c r="P332" s="21"/>
      <c r="R332" s="19"/>
      <c r="S332" s="19"/>
      <c r="T332" s="19"/>
      <c r="U332" s="19"/>
      <c r="V332" s="19"/>
      <c r="W332" s="19"/>
      <c r="X332" s="19"/>
      <c r="Y332" s="19"/>
      <c r="Z332" s="19"/>
      <c r="AA332" s="19"/>
      <c r="AB332" s="19"/>
      <c r="AC332" s="19"/>
      <c r="AD332" s="19"/>
    </row>
    <row r="333" spans="1:30" ht="12" customHeight="1" x14ac:dyDescent="0.2">
      <c r="A333" s="48"/>
      <c r="B333" s="47"/>
      <c r="C333" s="21"/>
      <c r="D333" s="21"/>
      <c r="E333" s="21"/>
      <c r="F333" s="21"/>
      <c r="G333" s="21"/>
      <c r="H333" s="21"/>
      <c r="I333" s="21"/>
      <c r="J333" s="21"/>
      <c r="K333" s="21"/>
      <c r="L333" s="21"/>
      <c r="M333" s="21"/>
      <c r="N333" s="21"/>
      <c r="O333" s="21"/>
      <c r="P333" s="21"/>
      <c r="R333" s="19"/>
      <c r="S333" s="19"/>
      <c r="T333" s="19"/>
      <c r="U333" s="19"/>
      <c r="V333" s="19"/>
      <c r="W333" s="19"/>
      <c r="X333" s="19"/>
      <c r="Y333" s="19"/>
      <c r="Z333" s="19"/>
      <c r="AA333" s="19"/>
      <c r="AB333" s="19"/>
      <c r="AC333" s="19"/>
      <c r="AD333" s="19"/>
    </row>
    <row r="334" spans="1:30" ht="12" customHeight="1" x14ac:dyDescent="0.2">
      <c r="A334" s="48"/>
      <c r="B334" s="12" t="s">
        <v>146</v>
      </c>
      <c r="C334" s="16" t="s">
        <v>167</v>
      </c>
      <c r="D334" s="21"/>
      <c r="E334" s="21"/>
      <c r="F334" s="21"/>
      <c r="G334" s="21"/>
      <c r="H334" s="21"/>
      <c r="I334" s="21"/>
      <c r="J334" s="21"/>
      <c r="K334" s="21"/>
      <c r="L334" s="21"/>
      <c r="M334" s="21"/>
      <c r="N334" s="21"/>
      <c r="O334" s="21"/>
      <c r="P334" s="21"/>
    </row>
    <row r="335" spans="1:30" ht="12" customHeight="1" x14ac:dyDescent="0.2">
      <c r="A335" s="48"/>
      <c r="B335" s="47"/>
      <c r="C335" s="49" t="s">
        <v>168</v>
      </c>
      <c r="D335" s="21"/>
      <c r="E335" s="21"/>
      <c r="F335" s="21"/>
      <c r="G335" s="21"/>
      <c r="H335" s="21"/>
      <c r="I335" s="21"/>
      <c r="J335" s="21"/>
      <c r="K335" s="21"/>
      <c r="L335" s="21"/>
      <c r="M335" s="21"/>
      <c r="N335" s="21"/>
      <c r="O335" s="21"/>
      <c r="P335" s="21"/>
      <c r="S335" s="19"/>
      <c r="T335" s="19"/>
      <c r="U335" s="19"/>
      <c r="V335" s="19"/>
      <c r="W335" s="19"/>
      <c r="X335" s="19"/>
      <c r="Y335" s="19"/>
      <c r="Z335" s="19"/>
      <c r="AA335" s="19"/>
      <c r="AB335" s="19"/>
      <c r="AC335" s="19"/>
      <c r="AD335" s="19"/>
    </row>
    <row r="336" spans="1:30" ht="12" customHeight="1" x14ac:dyDescent="0.2">
      <c r="A336" s="48"/>
      <c r="B336" s="47"/>
      <c r="C336" s="21"/>
      <c r="D336" s="21"/>
      <c r="E336" s="21"/>
      <c r="F336" s="21"/>
      <c r="G336" s="21"/>
      <c r="H336" s="21"/>
      <c r="I336" s="21"/>
      <c r="J336" s="21"/>
      <c r="K336" s="21"/>
      <c r="L336" s="21"/>
      <c r="M336" s="21"/>
      <c r="N336" s="21"/>
      <c r="O336" s="21"/>
      <c r="P336" s="21"/>
      <c r="S336" s="19"/>
      <c r="T336" s="19"/>
      <c r="U336" s="19"/>
      <c r="V336" s="19"/>
      <c r="W336" s="19"/>
      <c r="X336" s="19"/>
      <c r="Y336" s="19"/>
      <c r="Z336" s="19"/>
      <c r="AA336" s="19"/>
      <c r="AB336" s="19"/>
      <c r="AC336" s="19"/>
      <c r="AD336" s="19"/>
    </row>
    <row r="337" spans="1:30" ht="12" customHeight="1" x14ac:dyDescent="0.2">
      <c r="A337" s="48"/>
      <c r="B337" s="47"/>
      <c r="C337" s="21"/>
      <c r="D337" s="233" t="s">
        <v>148</v>
      </c>
      <c r="E337" s="233"/>
      <c r="F337" s="233"/>
      <c r="G337" s="233"/>
      <c r="H337" s="233"/>
      <c r="I337" s="233"/>
      <c r="J337" s="233"/>
      <c r="K337" s="233"/>
      <c r="L337" s="233"/>
      <c r="M337" s="256" t="s">
        <v>152</v>
      </c>
      <c r="N337" s="257"/>
      <c r="O337" s="258"/>
      <c r="S337" s="19"/>
      <c r="T337" s="19"/>
      <c r="U337" s="19"/>
      <c r="V337" s="19"/>
      <c r="W337" s="19"/>
      <c r="X337" s="19"/>
      <c r="Y337" s="19"/>
      <c r="Z337" s="19"/>
      <c r="AA337" s="19"/>
      <c r="AB337" s="19"/>
      <c r="AC337" s="19"/>
      <c r="AD337" s="19"/>
    </row>
    <row r="338" spans="1:30" ht="15" customHeight="1" x14ac:dyDescent="0.2">
      <c r="A338" s="48"/>
      <c r="B338" s="47"/>
      <c r="C338" s="21"/>
      <c r="D338" s="226" t="s">
        <v>232</v>
      </c>
      <c r="E338" s="226"/>
      <c r="F338" s="226"/>
      <c r="G338" s="226"/>
      <c r="H338" s="226"/>
      <c r="I338" s="226"/>
      <c r="J338" s="226"/>
      <c r="K338" s="226"/>
      <c r="L338" s="226"/>
      <c r="M338" s="212">
        <v>0</v>
      </c>
      <c r="N338" s="212"/>
      <c r="O338" s="212"/>
      <c r="S338" s="19"/>
      <c r="T338" s="19"/>
      <c r="U338" s="19"/>
      <c r="V338" s="19"/>
      <c r="W338" s="19"/>
      <c r="X338" s="19"/>
      <c r="Y338" s="19"/>
      <c r="Z338" s="19"/>
      <c r="AA338" s="19"/>
      <c r="AB338" s="19"/>
      <c r="AC338" s="19"/>
      <c r="AD338" s="19"/>
    </row>
    <row r="339" spans="1:30" ht="15" customHeight="1" x14ac:dyDescent="0.2">
      <c r="A339" s="48"/>
      <c r="B339" s="47"/>
      <c r="C339" s="21"/>
      <c r="D339" s="226" t="s">
        <v>233</v>
      </c>
      <c r="E339" s="226"/>
      <c r="F339" s="226"/>
      <c r="G339" s="226"/>
      <c r="H339" s="226"/>
      <c r="I339" s="226"/>
      <c r="J339" s="226"/>
      <c r="K339" s="226"/>
      <c r="L339" s="226"/>
      <c r="M339" s="212">
        <v>1130388.3400000001</v>
      </c>
      <c r="N339" s="212"/>
      <c r="O339" s="212"/>
      <c r="S339" s="19"/>
      <c r="T339" s="19"/>
      <c r="U339" s="19"/>
      <c r="V339" s="19"/>
      <c r="W339" s="19"/>
      <c r="X339" s="19"/>
      <c r="Y339" s="19"/>
      <c r="Z339" s="19"/>
      <c r="AA339" s="19"/>
      <c r="AB339" s="19"/>
      <c r="AC339" s="19"/>
      <c r="AD339" s="19"/>
    </row>
    <row r="340" spans="1:30" ht="15" customHeight="1" x14ac:dyDescent="0.2">
      <c r="A340" s="48"/>
      <c r="B340" s="47"/>
      <c r="C340" s="21"/>
      <c r="D340" s="226" t="s">
        <v>234</v>
      </c>
      <c r="E340" s="226"/>
      <c r="F340" s="226"/>
      <c r="G340" s="226"/>
      <c r="H340" s="226"/>
      <c r="I340" s="226"/>
      <c r="J340" s="226"/>
      <c r="K340" s="226"/>
      <c r="L340" s="226"/>
      <c r="M340" s="212">
        <v>0</v>
      </c>
      <c r="N340" s="212"/>
      <c r="O340" s="212"/>
      <c r="S340" s="19"/>
      <c r="T340" s="19"/>
      <c r="U340" s="19"/>
      <c r="V340" s="19"/>
      <c r="W340" s="19"/>
      <c r="X340" s="19"/>
      <c r="Y340" s="19"/>
      <c r="Z340" s="19"/>
      <c r="AA340" s="19"/>
      <c r="AB340" s="19"/>
      <c r="AC340" s="19"/>
      <c r="AD340" s="19"/>
    </row>
    <row r="341" spans="1:30" ht="15" customHeight="1" x14ac:dyDescent="0.2">
      <c r="A341" s="48"/>
      <c r="B341" s="47"/>
      <c r="C341" s="21"/>
      <c r="D341" s="226" t="s">
        <v>235</v>
      </c>
      <c r="E341" s="226"/>
      <c r="F341" s="226"/>
      <c r="G341" s="226"/>
      <c r="H341" s="226"/>
      <c r="I341" s="226"/>
      <c r="J341" s="226"/>
      <c r="K341" s="226"/>
      <c r="L341" s="226"/>
      <c r="M341" s="212">
        <v>0.01</v>
      </c>
      <c r="N341" s="212"/>
      <c r="O341" s="212"/>
      <c r="S341" s="19"/>
      <c r="T341" s="19"/>
      <c r="U341" s="19"/>
      <c r="V341" s="19"/>
      <c r="W341" s="19"/>
      <c r="X341" s="19"/>
      <c r="Y341" s="19"/>
      <c r="Z341" s="19"/>
      <c r="AA341" s="19"/>
      <c r="AB341" s="19"/>
      <c r="AC341" s="19"/>
      <c r="AD341" s="19"/>
    </row>
    <row r="342" spans="1:30" ht="15" customHeight="1" x14ac:dyDescent="0.2">
      <c r="A342" s="48"/>
      <c r="B342" s="47"/>
      <c r="C342" s="21"/>
      <c r="D342" s="226" t="s">
        <v>236</v>
      </c>
      <c r="E342" s="226"/>
      <c r="F342" s="226"/>
      <c r="G342" s="226"/>
      <c r="H342" s="226"/>
      <c r="I342" s="226"/>
      <c r="J342" s="226"/>
      <c r="K342" s="226"/>
      <c r="L342" s="226"/>
      <c r="M342" s="212">
        <v>324058.90000000002</v>
      </c>
      <c r="N342" s="212"/>
      <c r="O342" s="212"/>
      <c r="S342" s="19"/>
      <c r="T342" s="19"/>
      <c r="U342" s="19"/>
      <c r="V342" s="19"/>
      <c r="W342" s="19"/>
      <c r="X342" s="19"/>
      <c r="Y342" s="19"/>
      <c r="Z342" s="19"/>
      <c r="AA342" s="19"/>
      <c r="AB342" s="19"/>
      <c r="AC342" s="19"/>
      <c r="AD342" s="19"/>
    </row>
    <row r="343" spans="1:30" ht="18" customHeight="1" x14ac:dyDescent="0.2">
      <c r="A343" s="48"/>
      <c r="B343" s="47"/>
      <c r="C343" s="21"/>
      <c r="D343" s="241" t="s">
        <v>230</v>
      </c>
      <c r="E343" s="245"/>
      <c r="F343" s="245"/>
      <c r="G343" s="245"/>
      <c r="H343" s="245"/>
      <c r="I343" s="245"/>
      <c r="J343" s="245"/>
      <c r="K343" s="245"/>
      <c r="L343" s="242"/>
      <c r="M343" s="266">
        <f>SUM(M338:O342)</f>
        <v>1454447.25</v>
      </c>
      <c r="N343" s="266"/>
      <c r="O343" s="266"/>
      <c r="S343" s="19"/>
      <c r="T343" s="19"/>
      <c r="U343" s="19"/>
      <c r="V343" s="19"/>
      <c r="W343" s="19"/>
      <c r="X343" s="19"/>
      <c r="Y343" s="19"/>
      <c r="Z343" s="19"/>
      <c r="AA343" s="19"/>
      <c r="AB343" s="19"/>
      <c r="AC343" s="19"/>
      <c r="AD343" s="19"/>
    </row>
    <row r="344" spans="1:30" ht="12" customHeight="1" x14ac:dyDescent="0.2">
      <c r="A344" s="48"/>
      <c r="B344" s="12" t="s">
        <v>146</v>
      </c>
      <c r="C344" s="16" t="s">
        <v>169</v>
      </c>
      <c r="D344" s="21"/>
      <c r="E344" s="21"/>
      <c r="F344" s="21"/>
      <c r="G344" s="21"/>
      <c r="H344" s="21"/>
      <c r="I344" s="21"/>
      <c r="J344" s="21"/>
      <c r="K344" s="21"/>
      <c r="L344" s="21"/>
      <c r="M344" s="21"/>
      <c r="N344" s="21"/>
      <c r="O344" s="21"/>
      <c r="P344" s="21"/>
    </row>
    <row r="345" spans="1:30" ht="12" customHeight="1" x14ac:dyDescent="0.2">
      <c r="A345" s="48"/>
      <c r="B345" s="12"/>
      <c r="C345" s="16"/>
      <c r="D345" s="21"/>
      <c r="E345" s="21"/>
      <c r="F345" s="21"/>
      <c r="G345" s="21"/>
      <c r="H345" s="21"/>
      <c r="I345" s="21"/>
      <c r="J345" s="21"/>
      <c r="K345" s="21"/>
      <c r="L345" s="21"/>
      <c r="M345" s="21"/>
      <c r="N345" s="21"/>
      <c r="O345" s="21"/>
      <c r="P345" s="21"/>
    </row>
    <row r="346" spans="1:30" ht="12" customHeight="1" x14ac:dyDescent="0.2">
      <c r="A346" s="48"/>
      <c r="B346" s="47"/>
      <c r="C346" s="14" t="s">
        <v>170</v>
      </c>
      <c r="D346" s="21"/>
      <c r="E346" s="21"/>
      <c r="F346" s="21"/>
      <c r="G346" s="21"/>
      <c r="H346" s="21"/>
      <c r="I346" s="21"/>
      <c r="J346" s="21"/>
      <c r="K346" s="21"/>
      <c r="L346" s="21"/>
      <c r="M346" s="21"/>
      <c r="N346" s="21"/>
      <c r="O346" s="21"/>
      <c r="P346" s="21"/>
    </row>
    <row r="347" spans="1:30" ht="12" customHeight="1" x14ac:dyDescent="0.2">
      <c r="A347" s="48"/>
      <c r="B347" s="47"/>
      <c r="C347" s="21"/>
      <c r="D347" s="21"/>
      <c r="E347" s="21"/>
      <c r="F347" s="21"/>
      <c r="G347" s="21"/>
      <c r="H347" s="21"/>
      <c r="I347" s="21"/>
      <c r="J347" s="21"/>
      <c r="K347" s="21"/>
      <c r="L347" s="21"/>
      <c r="M347" s="21"/>
      <c r="N347" s="21"/>
      <c r="O347" s="21"/>
      <c r="P347" s="21"/>
    </row>
    <row r="348" spans="1:30" ht="12" customHeight="1" x14ac:dyDescent="0.2">
      <c r="A348" s="48"/>
      <c r="B348" s="47"/>
      <c r="C348" s="21"/>
      <c r="D348" s="233" t="s">
        <v>148</v>
      </c>
      <c r="E348" s="233"/>
      <c r="F348" s="233"/>
      <c r="G348" s="233"/>
      <c r="H348" s="233"/>
      <c r="I348" s="233"/>
      <c r="J348" s="233"/>
      <c r="K348" s="233"/>
      <c r="L348" s="233"/>
      <c r="M348" s="256">
        <v>2023</v>
      </c>
      <c r="N348" s="257"/>
      <c r="O348" s="258"/>
    </row>
    <row r="349" spans="1:30" ht="24" customHeight="1" x14ac:dyDescent="0.2">
      <c r="A349" s="48"/>
      <c r="B349" s="47"/>
      <c r="C349" s="21"/>
      <c r="D349" s="226" t="s">
        <v>237</v>
      </c>
      <c r="E349" s="226"/>
      <c r="F349" s="226"/>
      <c r="G349" s="226"/>
      <c r="H349" s="226"/>
      <c r="I349" s="226"/>
      <c r="J349" s="226"/>
      <c r="K349" s="226"/>
      <c r="L349" s="226"/>
      <c r="M349" s="212">
        <v>0</v>
      </c>
      <c r="N349" s="212"/>
      <c r="O349" s="212"/>
    </row>
    <row r="350" spans="1:30" ht="24" customHeight="1" x14ac:dyDescent="0.2">
      <c r="A350" s="48"/>
      <c r="B350" s="47"/>
      <c r="C350" s="21"/>
      <c r="D350" s="241" t="s">
        <v>171</v>
      </c>
      <c r="E350" s="245"/>
      <c r="F350" s="245"/>
      <c r="G350" s="245"/>
      <c r="H350" s="245"/>
      <c r="I350" s="245"/>
      <c r="J350" s="245"/>
      <c r="K350" s="245"/>
      <c r="L350" s="242"/>
      <c r="M350" s="243">
        <f>SUM(M349)</f>
        <v>0</v>
      </c>
      <c r="N350" s="243"/>
      <c r="O350" s="243"/>
    </row>
    <row r="351" spans="1:30" ht="12" customHeight="1" x14ac:dyDescent="0.2">
      <c r="A351" s="48"/>
      <c r="B351" s="47"/>
      <c r="C351" s="21"/>
      <c r="D351" s="21"/>
      <c r="E351" s="21"/>
      <c r="F351" s="21"/>
      <c r="G351" s="21"/>
      <c r="H351" s="21"/>
      <c r="I351" s="21"/>
      <c r="J351" s="21"/>
      <c r="K351" s="21"/>
      <c r="L351" s="21"/>
      <c r="M351" s="21"/>
      <c r="N351" s="21"/>
      <c r="O351" s="21"/>
      <c r="P351" s="21"/>
    </row>
    <row r="352" spans="1:30" ht="12" customHeight="1" x14ac:dyDescent="0.2">
      <c r="A352" s="48"/>
      <c r="B352" s="47"/>
      <c r="C352" s="21"/>
      <c r="D352" s="21"/>
      <c r="E352" s="21"/>
      <c r="F352" s="21"/>
      <c r="G352" s="21"/>
      <c r="H352" s="21"/>
      <c r="I352" s="21"/>
      <c r="J352" s="21"/>
      <c r="K352" s="21"/>
      <c r="L352" s="21"/>
      <c r="M352" s="21"/>
      <c r="N352" s="21"/>
      <c r="O352" s="21"/>
      <c r="P352" s="21"/>
    </row>
    <row r="353" spans="1:17" ht="12" customHeight="1" x14ac:dyDescent="0.2">
      <c r="A353" s="48"/>
      <c r="B353" s="47"/>
      <c r="C353" s="21"/>
      <c r="D353" s="21"/>
      <c r="E353" s="21"/>
      <c r="F353" s="21"/>
      <c r="G353" s="21"/>
      <c r="H353" s="21"/>
      <c r="I353" s="21"/>
      <c r="J353" s="21"/>
      <c r="K353" s="21"/>
      <c r="L353" s="21"/>
      <c r="M353" s="21"/>
      <c r="N353" s="21"/>
      <c r="O353" s="21"/>
      <c r="P353" s="21"/>
    </row>
    <row r="354" spans="1:17" ht="22.5" customHeight="1" x14ac:dyDescent="0.2">
      <c r="A354" s="48"/>
      <c r="B354" s="107"/>
      <c r="C354" s="110" t="s">
        <v>447</v>
      </c>
      <c r="D354" s="111"/>
      <c r="E354" s="112"/>
      <c r="F354" s="108"/>
      <c r="G354" s="108"/>
      <c r="H354" s="108"/>
      <c r="I354" s="108"/>
      <c r="J354" s="108"/>
      <c r="K354" s="108"/>
      <c r="L354" s="108"/>
      <c r="M354" s="108"/>
      <c r="N354" s="109"/>
      <c r="O354" s="109"/>
      <c r="P354" s="109"/>
      <c r="Q354" s="99"/>
    </row>
    <row r="355" spans="1:17" ht="22.5" customHeight="1" x14ac:dyDescent="0.2">
      <c r="A355" s="48"/>
      <c r="B355" s="107"/>
      <c r="C355" s="111"/>
      <c r="D355" s="111" t="s">
        <v>448</v>
      </c>
      <c r="E355" s="112"/>
      <c r="F355" s="108"/>
      <c r="G355" s="108"/>
      <c r="H355" s="108"/>
      <c r="I355" s="108"/>
      <c r="J355" s="108"/>
      <c r="K355" s="108"/>
      <c r="L355" s="108"/>
      <c r="M355" s="108"/>
      <c r="N355" s="109"/>
      <c r="O355" s="109"/>
      <c r="P355" s="109"/>
      <c r="Q355" s="99"/>
    </row>
    <row r="356" spans="1:17" ht="22.5" customHeight="1" x14ac:dyDescent="0.2">
      <c r="A356" s="48"/>
      <c r="B356" s="107"/>
      <c r="C356" s="111"/>
      <c r="D356" s="111" t="s">
        <v>611</v>
      </c>
      <c r="E356" s="112"/>
      <c r="F356" s="108"/>
      <c r="G356" s="108"/>
      <c r="H356" s="108"/>
      <c r="I356" s="108"/>
      <c r="J356" s="108"/>
      <c r="K356" s="108"/>
      <c r="L356" s="108"/>
      <c r="M356" s="108"/>
      <c r="N356" s="109"/>
      <c r="O356" s="109"/>
      <c r="P356" s="109"/>
      <c r="Q356" s="99"/>
    </row>
    <row r="357" spans="1:17" ht="22.5" customHeight="1" x14ac:dyDescent="0.2">
      <c r="A357" s="48"/>
      <c r="B357" s="107"/>
      <c r="C357" s="106"/>
      <c r="D357" s="105"/>
      <c r="E357" s="108"/>
      <c r="F357" s="108"/>
      <c r="G357" s="108"/>
      <c r="H357" s="108"/>
      <c r="I357" s="108"/>
      <c r="J357" s="108"/>
      <c r="K357" s="108"/>
      <c r="L357" s="108"/>
      <c r="M357" s="108"/>
      <c r="N357" s="109"/>
      <c r="O357" s="109"/>
      <c r="P357" s="109"/>
      <c r="Q357" s="99"/>
    </row>
    <row r="358" spans="1:17" ht="22.5" customHeight="1" x14ac:dyDescent="0.2">
      <c r="A358" s="48"/>
      <c r="B358" s="107"/>
      <c r="C358" s="110" t="s">
        <v>449</v>
      </c>
      <c r="D358" s="111"/>
      <c r="E358" s="108"/>
      <c r="F358" s="108"/>
      <c r="G358" s="108"/>
      <c r="H358" s="108"/>
      <c r="I358" s="108"/>
      <c r="J358" s="108"/>
      <c r="K358" s="108"/>
      <c r="L358" s="108"/>
      <c r="M358" s="108"/>
      <c r="N358" s="109"/>
      <c r="O358" s="109"/>
      <c r="P358" s="109"/>
      <c r="Q358" s="99"/>
    </row>
    <row r="359" spans="1:17" ht="22.5" customHeight="1" x14ac:dyDescent="0.2">
      <c r="A359" s="48"/>
      <c r="B359" s="107"/>
      <c r="C359" s="111"/>
      <c r="D359" s="111" t="s">
        <v>450</v>
      </c>
      <c r="E359" s="108"/>
      <c r="F359" s="108"/>
      <c r="G359" s="108"/>
      <c r="H359" s="108"/>
      <c r="I359" s="108"/>
      <c r="J359" s="108"/>
      <c r="K359" s="108"/>
      <c r="L359" s="108"/>
      <c r="M359" s="108"/>
      <c r="N359" s="109"/>
      <c r="O359" s="109"/>
      <c r="P359" s="109"/>
      <c r="Q359" s="99"/>
    </row>
    <row r="360" spans="1:17" ht="22.5" customHeight="1" x14ac:dyDescent="0.2">
      <c r="A360" s="48"/>
      <c r="B360" s="107"/>
      <c r="C360" s="111"/>
      <c r="D360" s="111" t="s">
        <v>451</v>
      </c>
      <c r="E360" s="108"/>
      <c r="F360" s="108"/>
      <c r="G360" s="108"/>
      <c r="H360" s="108"/>
      <c r="I360" s="108"/>
      <c r="J360" s="108"/>
      <c r="K360" s="108"/>
      <c r="L360" s="108"/>
      <c r="M360" s="108"/>
      <c r="N360" s="109"/>
      <c r="O360" s="109"/>
      <c r="P360" s="109"/>
      <c r="Q360" s="99"/>
    </row>
    <row r="361" spans="1:17" ht="22.5" customHeight="1" x14ac:dyDescent="0.2">
      <c r="A361" s="48"/>
      <c r="B361" s="107"/>
      <c r="C361" s="106"/>
      <c r="D361" s="105"/>
      <c r="E361" s="108"/>
      <c r="F361" s="108"/>
      <c r="G361" s="108"/>
      <c r="H361" s="108"/>
      <c r="I361" s="108"/>
      <c r="J361" s="108"/>
      <c r="K361" s="108"/>
      <c r="L361" s="108"/>
      <c r="M361" s="108"/>
      <c r="N361" s="109"/>
      <c r="O361" s="109"/>
      <c r="P361" s="109"/>
      <c r="Q361" s="99"/>
    </row>
    <row r="362" spans="1:17" ht="22.5" customHeight="1" x14ac:dyDescent="0.2">
      <c r="A362" s="48"/>
      <c r="B362" s="107"/>
      <c r="C362" s="110" t="s">
        <v>452</v>
      </c>
      <c r="D362" s="111"/>
      <c r="E362" s="108"/>
      <c r="F362" s="108"/>
      <c r="G362" s="108"/>
      <c r="H362" s="108"/>
      <c r="I362" s="108"/>
      <c r="J362" s="108"/>
      <c r="K362" s="108"/>
      <c r="L362" s="108"/>
      <c r="M362" s="108"/>
      <c r="N362" s="109"/>
      <c r="O362" s="109"/>
      <c r="P362" s="109"/>
      <c r="Q362" s="99"/>
    </row>
    <row r="363" spans="1:17" ht="22.5" customHeight="1" x14ac:dyDescent="0.2">
      <c r="A363" s="48"/>
      <c r="B363" s="107"/>
      <c r="C363" s="111"/>
      <c r="D363" s="111" t="s">
        <v>453</v>
      </c>
      <c r="E363" s="108"/>
      <c r="F363" s="108"/>
      <c r="G363" s="108"/>
      <c r="H363" s="108"/>
      <c r="I363" s="108"/>
      <c r="J363" s="108"/>
      <c r="K363" s="108"/>
      <c r="L363" s="108"/>
      <c r="M363" s="108"/>
      <c r="N363" s="109"/>
      <c r="O363" s="109"/>
      <c r="P363" s="109"/>
      <c r="Q363" s="99"/>
    </row>
    <row r="364" spans="1:17" ht="22.5" customHeight="1" x14ac:dyDescent="0.2">
      <c r="A364" s="48"/>
      <c r="B364" s="107"/>
      <c r="C364" s="111"/>
      <c r="D364" s="111" t="s">
        <v>454</v>
      </c>
      <c r="E364" s="108"/>
      <c r="F364" s="108"/>
      <c r="G364" s="108"/>
      <c r="H364" s="108"/>
      <c r="I364" s="108"/>
      <c r="J364" s="108"/>
      <c r="K364" s="108"/>
      <c r="L364" s="108"/>
      <c r="M364" s="108"/>
      <c r="N364" s="109"/>
      <c r="O364" s="109"/>
      <c r="P364" s="109"/>
      <c r="Q364" s="99"/>
    </row>
    <row r="365" spans="1:17" ht="12" customHeight="1" x14ac:dyDescent="0.2">
      <c r="A365" s="48"/>
      <c r="B365" s="107"/>
      <c r="C365" s="111"/>
      <c r="D365" s="111"/>
      <c r="E365" s="108"/>
      <c r="F365" s="108"/>
      <c r="G365" s="108"/>
      <c r="H365" s="108"/>
      <c r="I365" s="108"/>
      <c r="J365" s="108"/>
      <c r="K365" s="108"/>
      <c r="L365" s="108"/>
      <c r="M365" s="108"/>
      <c r="N365" s="109"/>
      <c r="O365" s="109"/>
      <c r="P365" s="109"/>
      <c r="Q365" s="99"/>
    </row>
    <row r="366" spans="1:17" ht="12" customHeight="1" x14ac:dyDescent="0.2">
      <c r="A366" s="48"/>
      <c r="B366" s="107"/>
      <c r="C366" s="106"/>
      <c r="D366" s="105"/>
      <c r="E366" s="105"/>
      <c r="F366" s="105"/>
      <c r="G366" s="105"/>
      <c r="H366" s="105"/>
      <c r="I366" s="105"/>
      <c r="J366" s="105"/>
      <c r="K366" s="105"/>
      <c r="L366" s="105"/>
      <c r="M366" s="105"/>
      <c r="N366" s="105"/>
      <c r="O366" s="105"/>
      <c r="P366" s="105"/>
      <c r="Q366" s="105"/>
    </row>
    <row r="367" spans="1:17" ht="12" customHeight="1" x14ac:dyDescent="0.2">
      <c r="A367" s="48"/>
      <c r="B367" s="47"/>
      <c r="C367" s="21"/>
      <c r="D367" s="21"/>
      <c r="E367" s="21"/>
      <c r="F367" s="21"/>
      <c r="G367" s="21"/>
      <c r="H367" s="21"/>
      <c r="I367" s="21"/>
      <c r="J367" s="21"/>
      <c r="K367" s="21"/>
      <c r="L367" s="21"/>
      <c r="M367" s="21"/>
      <c r="N367" s="21"/>
      <c r="O367" s="21"/>
      <c r="P367" s="21"/>
    </row>
    <row r="368" spans="1:17" ht="12" customHeight="1" x14ac:dyDescent="0.2">
      <c r="A368" s="48"/>
      <c r="B368" s="47"/>
      <c r="C368" s="21"/>
      <c r="D368" s="21"/>
      <c r="E368" s="21"/>
      <c r="F368" s="21"/>
      <c r="G368" s="21"/>
      <c r="H368" s="21"/>
      <c r="I368" s="21"/>
      <c r="J368" s="21"/>
      <c r="K368" s="21"/>
      <c r="L368" s="21"/>
      <c r="M368" s="21"/>
      <c r="N368" s="21"/>
      <c r="O368" s="21"/>
      <c r="P368" s="21"/>
    </row>
    <row r="369" spans="1:17" ht="12" customHeight="1" x14ac:dyDescent="0.2">
      <c r="A369" s="47"/>
      <c r="B369" s="11" t="s">
        <v>47</v>
      </c>
      <c r="C369" s="50" t="s">
        <v>48</v>
      </c>
      <c r="D369" s="47"/>
      <c r="E369" s="47"/>
      <c r="F369" s="47"/>
      <c r="G369" s="47"/>
      <c r="H369" s="47"/>
      <c r="I369" s="47"/>
      <c r="J369" s="47"/>
      <c r="K369" s="47"/>
      <c r="L369" s="47"/>
      <c r="M369" s="47"/>
      <c r="N369" s="47"/>
    </row>
    <row r="370" spans="1:17" ht="12" customHeight="1" x14ac:dyDescent="0.2">
      <c r="A370" s="47"/>
      <c r="B370" s="11"/>
      <c r="C370" s="50"/>
      <c r="D370" s="47"/>
      <c r="E370" s="47"/>
      <c r="F370" s="47"/>
      <c r="G370" s="47"/>
      <c r="H370" s="47"/>
      <c r="I370" s="47"/>
      <c r="J370" s="47"/>
      <c r="K370" s="47"/>
      <c r="L370" s="47"/>
      <c r="M370" s="47"/>
      <c r="N370" s="47"/>
    </row>
    <row r="371" spans="1:17" ht="12" customHeight="1" x14ac:dyDescent="0.2">
      <c r="A371" s="29"/>
      <c r="B371" s="29"/>
      <c r="C371" s="11" t="s">
        <v>2</v>
      </c>
      <c r="D371" s="29"/>
      <c r="E371" s="29"/>
      <c r="F371" s="29"/>
      <c r="G371" s="29"/>
      <c r="H371" s="29"/>
      <c r="I371" s="29"/>
      <c r="J371" s="29"/>
      <c r="K371" s="29"/>
      <c r="L371" s="29"/>
      <c r="M371" s="29"/>
      <c r="N371" s="29"/>
    </row>
    <row r="372" spans="1:17" ht="12" customHeight="1" x14ac:dyDescent="0.2">
      <c r="A372" s="29"/>
      <c r="B372" s="29"/>
      <c r="C372" s="11"/>
      <c r="D372" s="29"/>
      <c r="E372" s="29"/>
      <c r="F372" s="29"/>
      <c r="G372" s="29"/>
      <c r="H372" s="29"/>
      <c r="I372" s="29"/>
      <c r="J372" s="29"/>
      <c r="K372" s="29"/>
      <c r="L372" s="29"/>
      <c r="M372" s="29"/>
      <c r="N372" s="29"/>
    </row>
    <row r="373" spans="1:17" s="19" customFormat="1" ht="11.25" customHeight="1" x14ac:dyDescent="0.2">
      <c r="A373" s="30"/>
      <c r="B373" s="13" t="s">
        <v>71</v>
      </c>
      <c r="C373" s="6" t="s">
        <v>196</v>
      </c>
      <c r="D373" s="8"/>
      <c r="E373" s="8"/>
      <c r="F373" s="8"/>
      <c r="G373" s="8"/>
      <c r="H373" s="8"/>
      <c r="I373" s="8"/>
      <c r="J373" s="8"/>
      <c r="K373" s="8"/>
      <c r="L373" s="8"/>
      <c r="M373" s="8"/>
      <c r="N373" s="8"/>
      <c r="O373" s="51"/>
      <c r="P373" s="51"/>
    </row>
    <row r="374" spans="1:17" s="19" customFormat="1" ht="11.25" x14ac:dyDescent="0.2">
      <c r="A374" s="30"/>
      <c r="B374" s="8" t="s">
        <v>197</v>
      </c>
      <c r="C374" s="8"/>
      <c r="D374" s="8"/>
      <c r="E374" s="8"/>
      <c r="F374" s="8"/>
      <c r="G374" s="8"/>
      <c r="H374" s="8"/>
      <c r="I374" s="8"/>
      <c r="J374" s="8"/>
      <c r="K374" s="8"/>
      <c r="L374" s="8"/>
      <c r="M374" s="8"/>
      <c r="N374" s="8"/>
      <c r="O374" s="51"/>
      <c r="P374" s="51"/>
    </row>
    <row r="375" spans="1:17" s="19" customFormat="1" ht="11.25" x14ac:dyDescent="0.2">
      <c r="B375" s="8" t="s">
        <v>198</v>
      </c>
      <c r="C375" s="8"/>
      <c r="D375" s="8"/>
      <c r="E375" s="8"/>
      <c r="F375" s="8"/>
      <c r="G375" s="8"/>
      <c r="H375" s="8"/>
      <c r="I375" s="8"/>
      <c r="J375" s="8"/>
      <c r="K375" s="8"/>
      <c r="L375" s="8"/>
      <c r="M375" s="8"/>
      <c r="N375" s="8"/>
      <c r="O375" s="51"/>
      <c r="P375" s="51"/>
    </row>
    <row r="376" spans="1:17" s="19" customFormat="1" ht="12" customHeight="1" x14ac:dyDescent="0.2">
      <c r="B376" s="52"/>
      <c r="C376" s="31"/>
      <c r="D376" s="31"/>
      <c r="E376" s="31"/>
      <c r="F376" s="31"/>
      <c r="G376" s="31"/>
      <c r="H376" s="31"/>
      <c r="I376" s="31"/>
      <c r="J376" s="31"/>
      <c r="K376" s="31"/>
      <c r="L376" s="31"/>
      <c r="M376" s="31"/>
      <c r="N376" s="31"/>
      <c r="O376" s="31"/>
      <c r="P376" s="31"/>
    </row>
    <row r="377" spans="1:17" s="19" customFormat="1" ht="12" customHeight="1" x14ac:dyDescent="0.2">
      <c r="B377" s="52"/>
      <c r="C377" s="53"/>
      <c r="D377" s="53"/>
      <c r="E377" s="53"/>
      <c r="F377" s="53"/>
      <c r="G377" s="53"/>
      <c r="H377" s="53"/>
      <c r="I377" s="53"/>
      <c r="J377" s="53"/>
      <c r="K377" s="53"/>
      <c r="L377" s="53"/>
      <c r="M377" s="53"/>
      <c r="N377" s="53"/>
      <c r="O377" s="53"/>
      <c r="P377" s="31"/>
    </row>
    <row r="378" spans="1:17" s="19" customFormat="1" ht="12" customHeight="1" x14ac:dyDescent="0.2">
      <c r="B378" s="52"/>
      <c r="C378" s="54" t="s">
        <v>199</v>
      </c>
      <c r="D378" s="55"/>
      <c r="E378" s="55"/>
      <c r="F378" s="55"/>
      <c r="G378" s="55"/>
      <c r="H378" s="55"/>
      <c r="I378" s="55"/>
      <c r="J378" s="55"/>
      <c r="K378" s="55"/>
      <c r="L378" s="55"/>
      <c r="M378" s="55"/>
      <c r="N378" s="55"/>
      <c r="O378" s="56"/>
      <c r="P378" s="57"/>
    </row>
    <row r="379" spans="1:17" s="19" customFormat="1" ht="12" customHeight="1" x14ac:dyDescent="0.2">
      <c r="B379" s="52"/>
      <c r="C379" s="55" t="s">
        <v>200</v>
      </c>
      <c r="D379" s="55"/>
      <c r="E379" s="55"/>
      <c r="F379" s="55"/>
      <c r="G379" s="55"/>
      <c r="H379" s="55"/>
      <c r="I379" s="55"/>
      <c r="J379" s="55"/>
      <c r="K379" s="55"/>
      <c r="L379" s="55"/>
      <c r="M379" s="55"/>
      <c r="N379" s="55"/>
      <c r="O379" s="58"/>
      <c r="P379" s="58"/>
    </row>
    <row r="380" spans="1:17" s="19" customFormat="1" ht="12" customHeight="1" x14ac:dyDescent="0.2">
      <c r="B380" s="52"/>
      <c r="C380" s="31"/>
      <c r="D380" s="31"/>
      <c r="E380" s="31"/>
      <c r="F380" s="31"/>
      <c r="G380" s="31"/>
      <c r="H380" s="31"/>
      <c r="I380" s="31"/>
      <c r="J380" s="31"/>
      <c r="K380" s="31"/>
      <c r="L380" s="31"/>
      <c r="M380" s="31"/>
      <c r="N380" s="31"/>
    </row>
    <row r="381" spans="1:17" s="19" customFormat="1" ht="12" customHeight="1" x14ac:dyDescent="0.2">
      <c r="B381" s="52"/>
      <c r="C381" s="31"/>
      <c r="D381" s="31"/>
      <c r="E381" s="31"/>
      <c r="F381" s="31"/>
      <c r="G381" s="31"/>
      <c r="H381" s="31"/>
      <c r="I381" s="31"/>
      <c r="J381" s="31"/>
      <c r="K381" s="31"/>
      <c r="L381" s="31"/>
      <c r="M381" s="31"/>
      <c r="N381" s="31"/>
      <c r="O381" s="31"/>
      <c r="P381" s="31"/>
    </row>
    <row r="382" spans="1:17" s="19" customFormat="1" ht="12" customHeight="1" x14ac:dyDescent="0.2">
      <c r="B382" s="13" t="s">
        <v>70</v>
      </c>
      <c r="C382" s="8" t="s">
        <v>187</v>
      </c>
      <c r="D382" s="46"/>
      <c r="E382" s="46"/>
      <c r="F382" s="46"/>
      <c r="G382" s="46"/>
      <c r="H382" s="46"/>
      <c r="I382" s="46"/>
      <c r="J382" s="46"/>
      <c r="K382" s="46"/>
      <c r="L382" s="46"/>
      <c r="M382" s="46"/>
      <c r="N382" s="46"/>
      <c r="O382" s="46"/>
      <c r="P382" s="46"/>
      <c r="Q382" s="8"/>
    </row>
    <row r="383" spans="1:17" ht="12" customHeight="1" x14ac:dyDescent="0.2">
      <c r="B383" s="59"/>
      <c r="C383" s="8" t="s">
        <v>195</v>
      </c>
      <c r="D383" s="60"/>
      <c r="E383" s="60"/>
      <c r="F383" s="60"/>
      <c r="G383" s="60"/>
      <c r="H383" s="60"/>
      <c r="I383" s="60"/>
      <c r="J383" s="60"/>
      <c r="K383" s="60"/>
      <c r="L383" s="60"/>
      <c r="M383" s="60"/>
      <c r="N383" s="60"/>
      <c r="O383" s="60"/>
      <c r="P383" s="60"/>
      <c r="Q383" s="6"/>
    </row>
    <row r="384" spans="1:17" ht="12" customHeight="1" x14ac:dyDescent="0.2">
      <c r="B384" s="59"/>
      <c r="C384" s="60" t="s">
        <v>188</v>
      </c>
      <c r="D384" s="60"/>
      <c r="E384" s="60"/>
      <c r="F384" s="60"/>
      <c r="G384" s="60"/>
      <c r="H384" s="60"/>
      <c r="I384" s="60"/>
      <c r="J384" s="60"/>
      <c r="K384" s="60"/>
      <c r="L384" s="60"/>
      <c r="M384" s="60"/>
      <c r="N384" s="60"/>
      <c r="O384" s="60"/>
      <c r="P384" s="60"/>
      <c r="Q384" s="6"/>
    </row>
    <row r="385" spans="2:16" ht="12" customHeight="1" x14ac:dyDescent="0.2">
      <c r="B385" s="61"/>
      <c r="C385" s="36"/>
      <c r="D385" s="36"/>
      <c r="E385" s="36"/>
      <c r="F385" s="36"/>
      <c r="G385" s="36"/>
      <c r="H385" s="36"/>
      <c r="I385" s="36"/>
      <c r="J385" s="36"/>
      <c r="K385" s="36"/>
      <c r="L385" s="36"/>
      <c r="M385" s="36"/>
      <c r="N385" s="36"/>
      <c r="O385" s="36"/>
      <c r="P385" s="36"/>
    </row>
    <row r="386" spans="2:16" ht="12" customHeight="1" x14ac:dyDescent="0.2">
      <c r="B386" s="61"/>
      <c r="C386" s="36"/>
      <c r="D386" s="198" t="s">
        <v>148</v>
      </c>
      <c r="E386" s="198"/>
      <c r="F386" s="198"/>
      <c r="G386" s="198"/>
      <c r="H386" s="198"/>
      <c r="I386" s="198"/>
      <c r="J386" s="198"/>
      <c r="K386" s="198"/>
      <c r="L386" s="198"/>
      <c r="M386" s="198" t="s">
        <v>152</v>
      </c>
      <c r="N386" s="198"/>
      <c r="O386" s="198"/>
      <c r="P386" s="36"/>
    </row>
    <row r="387" spans="2:16" ht="12" customHeight="1" x14ac:dyDescent="0.2">
      <c r="B387" s="61"/>
      <c r="C387" s="36"/>
      <c r="D387" s="188" t="s">
        <v>455</v>
      </c>
      <c r="E387" s="188"/>
      <c r="F387" s="188"/>
      <c r="G387" s="188"/>
      <c r="H387" s="188"/>
      <c r="I387" s="188"/>
      <c r="J387" s="188"/>
      <c r="K387" s="188"/>
      <c r="L387" s="188"/>
      <c r="M387" s="187">
        <v>6580878</v>
      </c>
      <c r="N387" s="188"/>
      <c r="O387" s="188"/>
      <c r="P387" s="36"/>
    </row>
    <row r="388" spans="2:16" ht="12" customHeight="1" x14ac:dyDescent="0.2">
      <c r="B388" s="61"/>
      <c r="C388" s="36"/>
      <c r="D388" s="188" t="s">
        <v>456</v>
      </c>
      <c r="E388" s="188"/>
      <c r="F388" s="188"/>
      <c r="G388" s="188"/>
      <c r="H388" s="188"/>
      <c r="I388" s="188"/>
      <c r="J388" s="188"/>
      <c r="K388" s="188"/>
      <c r="L388" s="188"/>
      <c r="M388" s="187">
        <v>3919693.29</v>
      </c>
      <c r="N388" s="188"/>
      <c r="O388" s="188"/>
      <c r="P388" s="36"/>
    </row>
    <row r="389" spans="2:16" ht="12" customHeight="1" x14ac:dyDescent="0.2">
      <c r="B389" s="61"/>
      <c r="C389" s="36"/>
      <c r="D389" s="188" t="s">
        <v>457</v>
      </c>
      <c r="E389" s="188"/>
      <c r="F389" s="188"/>
      <c r="G389" s="188"/>
      <c r="H389" s="188"/>
      <c r="I389" s="188"/>
      <c r="J389" s="188"/>
      <c r="K389" s="188"/>
      <c r="L389" s="188"/>
      <c r="M389" s="187">
        <v>607608.4</v>
      </c>
      <c r="N389" s="188"/>
      <c r="O389" s="188"/>
      <c r="P389" s="36"/>
    </row>
    <row r="390" spans="2:16" ht="12" customHeight="1" x14ac:dyDescent="0.2">
      <c r="B390" s="61"/>
      <c r="C390" s="36"/>
      <c r="D390" s="188" t="s">
        <v>458</v>
      </c>
      <c r="E390" s="188"/>
      <c r="F390" s="188"/>
      <c r="G390" s="188"/>
      <c r="H390" s="188"/>
      <c r="I390" s="188"/>
      <c r="J390" s="188"/>
      <c r="K390" s="188"/>
      <c r="L390" s="188"/>
      <c r="M390" s="187">
        <v>198942.99</v>
      </c>
      <c r="N390" s="188"/>
      <c r="O390" s="188"/>
      <c r="P390" s="36"/>
    </row>
    <row r="391" spans="2:16" ht="12" customHeight="1" x14ac:dyDescent="0.2">
      <c r="B391" s="61"/>
      <c r="C391" s="36"/>
      <c r="D391" s="188" t="s">
        <v>459</v>
      </c>
      <c r="E391" s="188"/>
      <c r="F391" s="188"/>
      <c r="G391" s="188"/>
      <c r="H391" s="188"/>
      <c r="I391" s="188"/>
      <c r="J391" s="188"/>
      <c r="K391" s="188"/>
      <c r="L391" s="188"/>
      <c r="M391" s="187">
        <v>1</v>
      </c>
      <c r="N391" s="188"/>
      <c r="O391" s="188"/>
      <c r="P391" s="36"/>
    </row>
    <row r="392" spans="2:16" ht="12" customHeight="1" x14ac:dyDescent="0.2">
      <c r="B392" s="61"/>
      <c r="C392" s="36"/>
      <c r="D392" s="189" t="s">
        <v>460</v>
      </c>
      <c r="E392" s="189"/>
      <c r="F392" s="189"/>
      <c r="G392" s="189"/>
      <c r="H392" s="189"/>
      <c r="I392" s="189"/>
      <c r="J392" s="189"/>
      <c r="K392" s="189"/>
      <c r="L392" s="189"/>
      <c r="M392" s="191">
        <f>SUM(M387:O391)</f>
        <v>11307123.68</v>
      </c>
      <c r="N392" s="190"/>
      <c r="O392" s="190"/>
      <c r="P392" s="36"/>
    </row>
    <row r="393" spans="2:16" ht="12" customHeight="1" x14ac:dyDescent="0.2">
      <c r="B393" s="61"/>
      <c r="C393" s="36"/>
      <c r="D393" s="188" t="s">
        <v>461</v>
      </c>
      <c r="E393" s="188"/>
      <c r="F393" s="188"/>
      <c r="G393" s="188"/>
      <c r="H393" s="188"/>
      <c r="I393" s="188"/>
      <c r="J393" s="188"/>
      <c r="K393" s="188"/>
      <c r="L393" s="188"/>
      <c r="M393" s="199"/>
      <c r="N393" s="200"/>
      <c r="O393" s="200"/>
      <c r="P393" s="36"/>
    </row>
    <row r="394" spans="2:16" ht="12" customHeight="1" x14ac:dyDescent="0.2">
      <c r="B394" s="61"/>
      <c r="C394" s="36"/>
      <c r="D394" s="188" t="s">
        <v>462</v>
      </c>
      <c r="E394" s="188"/>
      <c r="F394" s="188"/>
      <c r="G394" s="188"/>
      <c r="H394" s="188"/>
      <c r="I394" s="188"/>
      <c r="J394" s="188"/>
      <c r="K394" s="188"/>
      <c r="L394" s="188"/>
      <c r="M394" s="187">
        <v>23793235.289999999</v>
      </c>
      <c r="N394" s="188"/>
      <c r="O394" s="188"/>
      <c r="P394" s="36"/>
    </row>
    <row r="395" spans="2:16" ht="12" customHeight="1" x14ac:dyDescent="0.2">
      <c r="B395" s="61"/>
      <c r="C395" s="36"/>
      <c r="D395" s="188" t="s">
        <v>463</v>
      </c>
      <c r="E395" s="188"/>
      <c r="F395" s="188"/>
      <c r="G395" s="188"/>
      <c r="H395" s="188"/>
      <c r="I395" s="188"/>
      <c r="J395" s="188"/>
      <c r="K395" s="188"/>
      <c r="L395" s="188"/>
      <c r="M395" s="187">
        <v>10469766.82</v>
      </c>
      <c r="N395" s="188"/>
      <c r="O395" s="188"/>
      <c r="P395" s="36"/>
    </row>
    <row r="396" spans="2:16" ht="12" customHeight="1" x14ac:dyDescent="0.2">
      <c r="B396" s="61"/>
      <c r="C396" s="36"/>
      <c r="D396" s="188" t="s">
        <v>464</v>
      </c>
      <c r="E396" s="188"/>
      <c r="F396" s="188"/>
      <c r="G396" s="188"/>
      <c r="H396" s="188"/>
      <c r="I396" s="188"/>
      <c r="J396" s="188"/>
      <c r="K396" s="188"/>
      <c r="L396" s="188"/>
      <c r="M396" s="187">
        <v>911425.16</v>
      </c>
      <c r="N396" s="188"/>
      <c r="O396" s="188"/>
      <c r="P396" s="36"/>
    </row>
    <row r="397" spans="2:16" ht="12" customHeight="1" x14ac:dyDescent="0.2">
      <c r="B397" s="61"/>
      <c r="C397" s="36"/>
      <c r="D397" s="188" t="s">
        <v>465</v>
      </c>
      <c r="E397" s="188"/>
      <c r="F397" s="188"/>
      <c r="G397" s="188"/>
      <c r="H397" s="188"/>
      <c r="I397" s="188"/>
      <c r="J397" s="188"/>
      <c r="K397" s="188"/>
      <c r="L397" s="188"/>
      <c r="M397" s="187">
        <v>706721.88</v>
      </c>
      <c r="N397" s="188"/>
      <c r="O397" s="188"/>
      <c r="P397" s="36"/>
    </row>
    <row r="398" spans="2:16" ht="12" customHeight="1" x14ac:dyDescent="0.2">
      <c r="B398" s="61"/>
      <c r="C398" s="36"/>
      <c r="D398" s="188" t="s">
        <v>466</v>
      </c>
      <c r="E398" s="188"/>
      <c r="F398" s="188"/>
      <c r="G398" s="188"/>
      <c r="H398" s="188"/>
      <c r="I398" s="188"/>
      <c r="J398" s="188"/>
      <c r="K398" s="188"/>
      <c r="L398" s="188"/>
      <c r="M398" s="187">
        <v>39590.19</v>
      </c>
      <c r="N398" s="188"/>
      <c r="O398" s="188"/>
      <c r="P398" s="36"/>
    </row>
    <row r="399" spans="2:16" ht="12" customHeight="1" x14ac:dyDescent="0.2">
      <c r="B399" s="61"/>
      <c r="C399" s="36"/>
      <c r="D399" s="188" t="s">
        <v>467</v>
      </c>
      <c r="E399" s="188"/>
      <c r="F399" s="188"/>
      <c r="G399" s="188"/>
      <c r="H399" s="188"/>
      <c r="I399" s="188"/>
      <c r="J399" s="188"/>
      <c r="K399" s="188"/>
      <c r="L399" s="188"/>
      <c r="M399" s="187">
        <v>321327.44</v>
      </c>
      <c r="N399" s="188"/>
      <c r="O399" s="188"/>
      <c r="P399" s="36"/>
    </row>
    <row r="400" spans="2:16" ht="12" customHeight="1" x14ac:dyDescent="0.2">
      <c r="B400" s="61"/>
      <c r="C400" s="36"/>
      <c r="D400" s="188" t="s">
        <v>468</v>
      </c>
      <c r="E400" s="188"/>
      <c r="F400" s="188"/>
      <c r="G400" s="188"/>
      <c r="H400" s="188"/>
      <c r="I400" s="188"/>
      <c r="J400" s="188"/>
      <c r="K400" s="188"/>
      <c r="L400" s="188"/>
      <c r="M400" s="187">
        <v>493443.92</v>
      </c>
      <c r="N400" s="188"/>
      <c r="O400" s="188"/>
      <c r="P400" s="36"/>
    </row>
    <row r="401" spans="2:16" ht="12" customHeight="1" x14ac:dyDescent="0.2">
      <c r="B401" s="61"/>
      <c r="C401" s="36"/>
      <c r="D401" s="188" t="s">
        <v>469</v>
      </c>
      <c r="E401" s="188"/>
      <c r="F401" s="188"/>
      <c r="G401" s="188"/>
      <c r="H401" s="188"/>
      <c r="I401" s="188"/>
      <c r="J401" s="188"/>
      <c r="K401" s="188"/>
      <c r="L401" s="188"/>
      <c r="M401" s="187">
        <v>779412.25</v>
      </c>
      <c r="N401" s="188"/>
      <c r="O401" s="188"/>
      <c r="P401" s="36"/>
    </row>
    <row r="402" spans="2:16" ht="12" customHeight="1" x14ac:dyDescent="0.2">
      <c r="B402" s="61"/>
      <c r="C402" s="36"/>
      <c r="D402" s="188" t="s">
        <v>470</v>
      </c>
      <c r="E402" s="188"/>
      <c r="F402" s="188"/>
      <c r="G402" s="188"/>
      <c r="H402" s="188"/>
      <c r="I402" s="188"/>
      <c r="J402" s="188"/>
      <c r="K402" s="188"/>
      <c r="L402" s="188"/>
      <c r="M402" s="187">
        <v>84799.33</v>
      </c>
      <c r="N402" s="188"/>
      <c r="O402" s="188"/>
      <c r="P402" s="36"/>
    </row>
    <row r="403" spans="2:16" ht="12" customHeight="1" x14ac:dyDescent="0.2">
      <c r="B403" s="61"/>
      <c r="C403" s="36"/>
      <c r="D403" s="188" t="s">
        <v>471</v>
      </c>
      <c r="E403" s="188"/>
      <c r="F403" s="188"/>
      <c r="G403" s="188"/>
      <c r="H403" s="188"/>
      <c r="I403" s="188"/>
      <c r="J403" s="188"/>
      <c r="K403" s="188"/>
      <c r="L403" s="188"/>
      <c r="M403" s="187">
        <v>1953422.44</v>
      </c>
      <c r="N403" s="188"/>
      <c r="O403" s="188"/>
      <c r="P403" s="36"/>
    </row>
    <row r="404" spans="2:16" ht="12" customHeight="1" x14ac:dyDescent="0.2">
      <c r="B404" s="61"/>
      <c r="C404" s="36"/>
      <c r="D404" s="189" t="s">
        <v>238</v>
      </c>
      <c r="E404" s="189"/>
      <c r="F404" s="189"/>
      <c r="G404" s="189"/>
      <c r="H404" s="189"/>
      <c r="I404" s="189"/>
      <c r="J404" s="189"/>
      <c r="K404" s="189"/>
      <c r="L404" s="189"/>
      <c r="M404" s="191">
        <f>SUM(M394:O403)</f>
        <v>39553144.719999991</v>
      </c>
      <c r="N404" s="190"/>
      <c r="O404" s="190"/>
      <c r="P404" s="36"/>
    </row>
    <row r="405" spans="2:16" ht="12" customHeight="1" x14ac:dyDescent="0.2">
      <c r="B405" s="61"/>
      <c r="C405" s="36"/>
      <c r="D405" s="188" t="s">
        <v>472</v>
      </c>
      <c r="E405" s="188"/>
      <c r="F405" s="188"/>
      <c r="G405" s="188"/>
      <c r="H405" s="188"/>
      <c r="I405" s="188"/>
      <c r="J405" s="188"/>
      <c r="K405" s="188"/>
      <c r="L405" s="188"/>
      <c r="M405" s="187"/>
      <c r="N405" s="188"/>
      <c r="O405" s="188"/>
      <c r="P405" s="36"/>
    </row>
    <row r="406" spans="2:16" ht="12" customHeight="1" x14ac:dyDescent="0.2">
      <c r="B406" s="61"/>
      <c r="C406" s="36"/>
      <c r="D406" s="188" t="s">
        <v>473</v>
      </c>
      <c r="E406" s="188"/>
      <c r="F406" s="188"/>
      <c r="G406" s="188"/>
      <c r="H406" s="188"/>
      <c r="I406" s="188"/>
      <c r="J406" s="188"/>
      <c r="K406" s="188"/>
      <c r="L406" s="188"/>
      <c r="M406" s="187">
        <v>15732557.1</v>
      </c>
      <c r="N406" s="188"/>
      <c r="O406" s="188"/>
      <c r="P406" s="36"/>
    </row>
    <row r="407" spans="2:16" ht="12" customHeight="1" x14ac:dyDescent="0.2">
      <c r="B407" s="61"/>
      <c r="C407" s="36"/>
      <c r="D407" s="188" t="s">
        <v>474</v>
      </c>
      <c r="E407" s="188"/>
      <c r="F407" s="188"/>
      <c r="G407" s="188"/>
      <c r="H407" s="188"/>
      <c r="I407" s="188"/>
      <c r="J407" s="188"/>
      <c r="K407" s="188"/>
      <c r="L407" s="188"/>
      <c r="M407" s="187">
        <v>24404322.870000001</v>
      </c>
      <c r="N407" s="188"/>
      <c r="O407" s="188"/>
      <c r="P407" s="36"/>
    </row>
    <row r="408" spans="2:16" ht="12" customHeight="1" x14ac:dyDescent="0.2">
      <c r="B408" s="61"/>
      <c r="C408" s="36"/>
      <c r="D408" s="189" t="s">
        <v>239</v>
      </c>
      <c r="E408" s="189"/>
      <c r="F408" s="189"/>
      <c r="G408" s="189"/>
      <c r="H408" s="189"/>
      <c r="I408" s="189"/>
      <c r="J408" s="189"/>
      <c r="K408" s="189"/>
      <c r="L408" s="189"/>
      <c r="M408" s="191">
        <f>SUM(M406:O407)</f>
        <v>40136879.969999999</v>
      </c>
      <c r="N408" s="190"/>
      <c r="O408" s="190"/>
      <c r="P408" s="36"/>
    </row>
    <row r="409" spans="2:16" ht="12" customHeight="1" x14ac:dyDescent="0.2">
      <c r="B409" s="61"/>
      <c r="C409" s="36"/>
      <c r="D409" s="188" t="s">
        <v>475</v>
      </c>
      <c r="E409" s="188"/>
      <c r="F409" s="188"/>
      <c r="G409" s="188"/>
      <c r="H409" s="188"/>
      <c r="I409" s="188"/>
      <c r="J409" s="188"/>
      <c r="K409" s="188"/>
      <c r="L409" s="188"/>
      <c r="M409" s="187"/>
      <c r="N409" s="188"/>
      <c r="O409" s="188"/>
      <c r="P409" s="36"/>
    </row>
    <row r="410" spans="2:16" ht="12" customHeight="1" x14ac:dyDescent="0.2">
      <c r="B410" s="61"/>
      <c r="C410" s="36"/>
      <c r="D410" s="188" t="s">
        <v>476</v>
      </c>
      <c r="E410" s="188"/>
      <c r="F410" s="188"/>
      <c r="G410" s="188"/>
      <c r="H410" s="188"/>
      <c r="I410" s="188"/>
      <c r="J410" s="188"/>
      <c r="K410" s="188"/>
      <c r="L410" s="188"/>
      <c r="M410" s="187">
        <v>2459507.33</v>
      </c>
      <c r="N410" s="188"/>
      <c r="O410" s="188"/>
      <c r="P410" s="36"/>
    </row>
    <row r="411" spans="2:16" ht="12" customHeight="1" x14ac:dyDescent="0.2">
      <c r="B411" s="61"/>
      <c r="C411" s="36"/>
      <c r="D411" s="188" t="s">
        <v>480</v>
      </c>
      <c r="E411" s="188"/>
      <c r="F411" s="188"/>
      <c r="G411" s="188"/>
      <c r="H411" s="188"/>
      <c r="I411" s="188"/>
      <c r="J411" s="188"/>
      <c r="K411" s="188"/>
      <c r="L411" s="188"/>
      <c r="M411" s="187">
        <v>587745</v>
      </c>
      <c r="N411" s="188"/>
      <c r="O411" s="188"/>
      <c r="P411" s="36"/>
    </row>
    <row r="412" spans="2:16" ht="12" customHeight="1" x14ac:dyDescent="0.2">
      <c r="B412" s="61"/>
      <c r="C412" s="36"/>
      <c r="D412" s="189" t="s">
        <v>240</v>
      </c>
      <c r="E412" s="189"/>
      <c r="F412" s="189"/>
      <c r="G412" s="189"/>
      <c r="H412" s="189"/>
      <c r="I412" s="189"/>
      <c r="J412" s="189"/>
      <c r="K412" s="189"/>
      <c r="L412" s="189"/>
      <c r="M412" s="196">
        <f>SUM(M410:O411)</f>
        <v>3047252.33</v>
      </c>
      <c r="N412" s="190"/>
      <c r="O412" s="190"/>
      <c r="P412" s="36"/>
    </row>
    <row r="413" spans="2:16" ht="12" customHeight="1" x14ac:dyDescent="0.2">
      <c r="B413" s="61"/>
      <c r="C413" s="36"/>
      <c r="D413" s="188" t="s">
        <v>477</v>
      </c>
      <c r="E413" s="188"/>
      <c r="F413" s="188"/>
      <c r="G413" s="188"/>
      <c r="H413" s="188"/>
      <c r="I413" s="188"/>
      <c r="J413" s="188"/>
      <c r="K413" s="188"/>
      <c r="L413" s="188"/>
      <c r="M413" s="187">
        <v>0</v>
      </c>
      <c r="N413" s="188"/>
      <c r="O413" s="188"/>
      <c r="P413" s="36"/>
    </row>
    <row r="414" spans="2:16" ht="12" customHeight="1" x14ac:dyDescent="0.2">
      <c r="B414" s="61"/>
      <c r="C414" s="36"/>
      <c r="D414" s="189" t="s">
        <v>478</v>
      </c>
      <c r="E414" s="189"/>
      <c r="F414" s="189"/>
      <c r="G414" s="189"/>
      <c r="H414" s="189"/>
      <c r="I414" s="189"/>
      <c r="J414" s="189"/>
      <c r="K414" s="189"/>
      <c r="L414" s="189"/>
      <c r="M414" s="190">
        <v>0</v>
      </c>
      <c r="N414" s="190"/>
      <c r="O414" s="190"/>
      <c r="P414" s="36"/>
    </row>
    <row r="415" spans="2:16" ht="12" customHeight="1" x14ac:dyDescent="0.2">
      <c r="B415" s="61"/>
      <c r="C415" s="36"/>
      <c r="D415" s="188" t="s">
        <v>241</v>
      </c>
      <c r="E415" s="188"/>
      <c r="F415" s="188"/>
      <c r="G415" s="188"/>
      <c r="H415" s="188"/>
      <c r="I415" s="188"/>
      <c r="J415" s="188"/>
      <c r="K415" s="188"/>
      <c r="L415" s="188"/>
      <c r="M415" s="187">
        <v>0</v>
      </c>
      <c r="N415" s="188"/>
      <c r="O415" s="188"/>
      <c r="P415" s="36"/>
    </row>
    <row r="416" spans="2:16" ht="12" customHeight="1" x14ac:dyDescent="0.2">
      <c r="B416" s="61"/>
      <c r="C416" s="36"/>
      <c r="D416" s="189" t="s">
        <v>242</v>
      </c>
      <c r="E416" s="189"/>
      <c r="F416" s="189"/>
      <c r="G416" s="189"/>
      <c r="H416" s="189"/>
      <c r="I416" s="189"/>
      <c r="J416" s="189"/>
      <c r="K416" s="189"/>
      <c r="L416" s="189"/>
      <c r="M416" s="190">
        <v>0</v>
      </c>
      <c r="N416" s="190"/>
      <c r="O416" s="190"/>
      <c r="P416" s="36"/>
    </row>
    <row r="417" spans="2:19" ht="12" customHeight="1" x14ac:dyDescent="0.2">
      <c r="B417" s="61"/>
      <c r="C417" s="36"/>
      <c r="D417" s="188" t="s">
        <v>243</v>
      </c>
      <c r="E417" s="188"/>
      <c r="F417" s="188"/>
      <c r="G417" s="188"/>
      <c r="H417" s="188"/>
      <c r="I417" s="188"/>
      <c r="J417" s="188"/>
      <c r="K417" s="188"/>
      <c r="L417" s="188"/>
      <c r="M417" s="187">
        <v>0</v>
      </c>
      <c r="N417" s="188"/>
      <c r="O417" s="188"/>
      <c r="P417" s="36"/>
    </row>
    <row r="418" spans="2:19" ht="12" customHeight="1" x14ac:dyDescent="0.2">
      <c r="B418" s="61"/>
      <c r="C418" s="36"/>
      <c r="D418" s="189" t="s">
        <v>244</v>
      </c>
      <c r="E418" s="189"/>
      <c r="F418" s="189"/>
      <c r="G418" s="189"/>
      <c r="H418" s="189"/>
      <c r="I418" s="189"/>
      <c r="J418" s="189"/>
      <c r="K418" s="189"/>
      <c r="L418" s="189"/>
      <c r="M418" s="190">
        <v>0</v>
      </c>
      <c r="N418" s="190"/>
      <c r="O418" s="190"/>
      <c r="P418" s="36"/>
    </row>
    <row r="419" spans="2:19" ht="12" customHeight="1" x14ac:dyDescent="0.2">
      <c r="B419" s="61"/>
      <c r="C419" s="36"/>
      <c r="D419" s="188" t="s">
        <v>245</v>
      </c>
      <c r="E419" s="188"/>
      <c r="F419" s="188"/>
      <c r="G419" s="188"/>
      <c r="H419" s="188"/>
      <c r="I419" s="188"/>
      <c r="J419" s="188"/>
      <c r="K419" s="188"/>
      <c r="L419" s="188"/>
      <c r="M419" s="187">
        <v>0</v>
      </c>
      <c r="N419" s="188"/>
      <c r="O419" s="188"/>
      <c r="P419" s="36"/>
    </row>
    <row r="420" spans="2:19" ht="12" customHeight="1" x14ac:dyDescent="0.2">
      <c r="B420" s="61"/>
      <c r="C420" s="36"/>
      <c r="D420" s="189" t="s">
        <v>246</v>
      </c>
      <c r="E420" s="189"/>
      <c r="F420" s="189"/>
      <c r="G420" s="189"/>
      <c r="H420" s="189"/>
      <c r="I420" s="189"/>
      <c r="J420" s="189"/>
      <c r="K420" s="189"/>
      <c r="L420" s="189"/>
      <c r="M420" s="190">
        <v>0</v>
      </c>
      <c r="N420" s="190"/>
      <c r="O420" s="190"/>
      <c r="P420" s="36"/>
    </row>
    <row r="421" spans="2:19" ht="12" customHeight="1" x14ac:dyDescent="0.2">
      <c r="B421" s="61"/>
      <c r="C421" s="36"/>
      <c r="D421" s="188" t="s">
        <v>247</v>
      </c>
      <c r="E421" s="188"/>
      <c r="F421" s="188"/>
      <c r="G421" s="188"/>
      <c r="H421" s="188"/>
      <c r="I421" s="188"/>
      <c r="J421" s="188"/>
      <c r="K421" s="188"/>
      <c r="L421" s="188"/>
      <c r="M421" s="187">
        <v>0</v>
      </c>
      <c r="N421" s="188"/>
      <c r="O421" s="188"/>
      <c r="P421" s="36"/>
    </row>
    <row r="422" spans="2:19" ht="12" customHeight="1" x14ac:dyDescent="0.2">
      <c r="B422" s="61"/>
      <c r="C422" s="36"/>
      <c r="D422" s="189" t="s">
        <v>248</v>
      </c>
      <c r="E422" s="189"/>
      <c r="F422" s="189"/>
      <c r="G422" s="189"/>
      <c r="H422" s="189"/>
      <c r="I422" s="189"/>
      <c r="J422" s="189"/>
      <c r="K422" s="189"/>
      <c r="L422" s="189"/>
      <c r="M422" s="190">
        <v>0</v>
      </c>
      <c r="N422" s="190"/>
      <c r="O422" s="190"/>
      <c r="P422" s="36"/>
    </row>
    <row r="423" spans="2:19" ht="12" customHeight="1" x14ac:dyDescent="0.2">
      <c r="B423" s="61"/>
      <c r="C423" s="36"/>
      <c r="D423" s="192" t="s">
        <v>479</v>
      </c>
      <c r="E423" s="193"/>
      <c r="F423" s="193"/>
      <c r="G423" s="193"/>
      <c r="H423" s="193"/>
      <c r="I423" s="193"/>
      <c r="J423" s="193"/>
      <c r="K423" s="193"/>
      <c r="L423" s="194"/>
      <c r="M423" s="195">
        <f>M392+M404+M408+M412+M414+M416+M418+M420+M422</f>
        <v>94044400.699999988</v>
      </c>
      <c r="N423" s="195"/>
      <c r="O423" s="195"/>
      <c r="P423" s="36"/>
    </row>
    <row r="424" spans="2:19" ht="12" customHeight="1" x14ac:dyDescent="0.2">
      <c r="B424" s="61"/>
      <c r="C424" s="36"/>
      <c r="D424" s="93"/>
      <c r="E424" s="93"/>
      <c r="F424" s="93"/>
      <c r="G424" s="93"/>
      <c r="H424" s="93"/>
      <c r="I424" s="93"/>
      <c r="J424" s="93"/>
      <c r="K424" s="93"/>
      <c r="L424" s="93"/>
      <c r="M424" s="91"/>
      <c r="N424" s="91"/>
      <c r="O424" s="91"/>
      <c r="P424" s="36"/>
    </row>
    <row r="425" spans="2:19" ht="12" customHeight="1" x14ac:dyDescent="0.2">
      <c r="B425" s="61"/>
      <c r="C425" s="54" t="s">
        <v>186</v>
      </c>
      <c r="D425" s="36"/>
      <c r="E425" s="36"/>
      <c r="F425" s="36"/>
      <c r="G425" s="36"/>
      <c r="H425" s="36"/>
      <c r="I425" s="36"/>
      <c r="J425" s="36"/>
      <c r="K425" s="36"/>
      <c r="L425" s="36"/>
      <c r="M425" s="36"/>
      <c r="N425" s="36"/>
      <c r="O425" s="36"/>
      <c r="P425" s="322"/>
      <c r="Q425" s="322"/>
      <c r="R425" s="322"/>
      <c r="S425" s="322"/>
    </row>
    <row r="426" spans="2:19" ht="12" customHeight="1" x14ac:dyDescent="0.2">
      <c r="B426" s="61"/>
      <c r="C426" s="36"/>
      <c r="D426" s="36"/>
      <c r="E426" s="36"/>
      <c r="F426" s="36"/>
      <c r="G426" s="36"/>
      <c r="H426" s="36"/>
      <c r="I426" s="36"/>
      <c r="J426" s="36"/>
      <c r="K426" s="36"/>
      <c r="L426" s="36"/>
      <c r="M426" s="36"/>
      <c r="N426" s="36"/>
      <c r="O426" s="36"/>
      <c r="P426" s="36"/>
    </row>
    <row r="427" spans="2:19" ht="12" customHeight="1" x14ac:dyDescent="0.2">
      <c r="B427" s="118" t="s">
        <v>73</v>
      </c>
      <c r="C427" s="119" t="s">
        <v>189</v>
      </c>
      <c r="D427" s="120"/>
      <c r="E427" s="120"/>
      <c r="F427" s="120"/>
      <c r="G427" s="120"/>
      <c r="H427" s="120"/>
      <c r="I427" s="120"/>
      <c r="J427" s="120"/>
      <c r="K427" s="120"/>
      <c r="L427" s="120"/>
      <c r="M427" s="120"/>
      <c r="N427" s="120"/>
      <c r="O427" s="120"/>
      <c r="P427" s="120"/>
    </row>
    <row r="428" spans="2:19" ht="12" customHeight="1" x14ac:dyDescent="0.2">
      <c r="B428" s="118"/>
      <c r="C428" s="120" t="s">
        <v>190</v>
      </c>
      <c r="D428" s="120"/>
      <c r="E428" s="120"/>
      <c r="F428" s="120"/>
      <c r="G428" s="120"/>
      <c r="H428" s="120"/>
      <c r="I428" s="120"/>
      <c r="J428" s="120"/>
      <c r="K428" s="120"/>
      <c r="L428" s="120"/>
      <c r="M428" s="120"/>
      <c r="N428" s="120"/>
      <c r="O428" s="120"/>
      <c r="P428" s="120"/>
    </row>
    <row r="429" spans="2:19" ht="12" customHeight="1" x14ac:dyDescent="0.2">
      <c r="B429" s="118"/>
      <c r="C429" s="120" t="s">
        <v>191</v>
      </c>
      <c r="D429" s="120"/>
      <c r="E429" s="120"/>
      <c r="F429" s="120"/>
      <c r="G429" s="120"/>
      <c r="H429" s="120"/>
      <c r="I429" s="120"/>
      <c r="J429" s="120"/>
      <c r="K429" s="120"/>
      <c r="L429" s="120"/>
      <c r="M429" s="120"/>
      <c r="N429" s="120"/>
      <c r="O429" s="120"/>
      <c r="P429" s="120"/>
    </row>
    <row r="430" spans="2:19" ht="12" customHeight="1" x14ac:dyDescent="0.2">
      <c r="B430" s="118"/>
      <c r="C430" s="120"/>
      <c r="D430" s="120"/>
      <c r="E430" s="120"/>
      <c r="F430" s="120"/>
      <c r="G430" s="120"/>
      <c r="H430" s="120"/>
      <c r="I430" s="120"/>
      <c r="J430" s="120"/>
      <c r="K430" s="120"/>
      <c r="L430" s="120"/>
      <c r="M430" s="120"/>
      <c r="N430" s="120"/>
      <c r="O430" s="120"/>
      <c r="P430" s="120"/>
    </row>
    <row r="431" spans="2:19" ht="12" customHeight="1" x14ac:dyDescent="0.2">
      <c r="B431" s="61"/>
      <c r="C431" s="36"/>
      <c r="D431" s="36"/>
      <c r="E431" s="36"/>
      <c r="F431" s="36"/>
      <c r="G431" s="36"/>
      <c r="H431" s="36"/>
      <c r="I431" s="36"/>
      <c r="J431" s="36"/>
      <c r="K431" s="36"/>
      <c r="L431" s="36"/>
      <c r="M431" s="36"/>
      <c r="N431" s="36"/>
      <c r="O431" s="36"/>
      <c r="P431" s="36"/>
    </row>
    <row r="432" spans="2:19" ht="21" customHeight="1" x14ac:dyDescent="0.2">
      <c r="B432" s="61"/>
      <c r="C432" s="36"/>
      <c r="D432" s="179" t="s">
        <v>481</v>
      </c>
      <c r="E432" s="179"/>
      <c r="F432" s="179"/>
      <c r="G432" s="179" t="s">
        <v>482</v>
      </c>
      <c r="H432" s="179"/>
      <c r="I432" s="179"/>
      <c r="J432" s="179"/>
      <c r="K432" s="178">
        <v>229233.13</v>
      </c>
      <c r="L432" s="178"/>
      <c r="M432" s="36"/>
      <c r="N432" s="36"/>
      <c r="O432" s="36"/>
      <c r="P432" s="36"/>
    </row>
    <row r="433" spans="2:16" ht="15.75" customHeight="1" x14ac:dyDescent="0.2">
      <c r="B433" s="61"/>
      <c r="C433" s="36"/>
      <c r="D433" s="186" t="s">
        <v>483</v>
      </c>
      <c r="E433" s="186"/>
      <c r="F433" s="186"/>
      <c r="G433" s="186" t="s">
        <v>484</v>
      </c>
      <c r="H433" s="186"/>
      <c r="I433" s="186"/>
      <c r="J433" s="186"/>
      <c r="K433" s="185">
        <v>22.78</v>
      </c>
      <c r="L433" s="185"/>
      <c r="M433" s="36"/>
      <c r="N433" s="36"/>
      <c r="O433" s="36"/>
      <c r="P433" s="36"/>
    </row>
    <row r="434" spans="2:16" ht="15.75" customHeight="1" x14ac:dyDescent="0.2">
      <c r="B434" s="61"/>
      <c r="C434" s="36"/>
      <c r="D434" s="186" t="s">
        <v>485</v>
      </c>
      <c r="E434" s="186"/>
      <c r="F434" s="186"/>
      <c r="G434" s="186" t="s">
        <v>486</v>
      </c>
      <c r="H434" s="186"/>
      <c r="I434" s="186"/>
      <c r="J434" s="186"/>
      <c r="K434" s="185">
        <v>1038.53</v>
      </c>
      <c r="L434" s="185"/>
      <c r="M434" s="36"/>
      <c r="N434" s="36"/>
      <c r="O434" s="36"/>
      <c r="P434" s="36"/>
    </row>
    <row r="435" spans="2:16" ht="15.75" customHeight="1" x14ac:dyDescent="0.2">
      <c r="B435" s="61"/>
      <c r="C435" s="36"/>
      <c r="D435" s="186" t="s">
        <v>487</v>
      </c>
      <c r="E435" s="186"/>
      <c r="F435" s="186"/>
      <c r="G435" s="186" t="s">
        <v>488</v>
      </c>
      <c r="H435" s="186"/>
      <c r="I435" s="186"/>
      <c r="J435" s="186"/>
      <c r="K435" s="185">
        <v>245.33</v>
      </c>
      <c r="L435" s="185"/>
      <c r="M435" s="36"/>
      <c r="N435" s="36"/>
      <c r="O435" s="36"/>
      <c r="P435" s="36"/>
    </row>
    <row r="436" spans="2:16" ht="15.75" customHeight="1" x14ac:dyDescent="0.2">
      <c r="B436" s="61"/>
      <c r="C436" s="36"/>
      <c r="D436" s="186" t="s">
        <v>489</v>
      </c>
      <c r="E436" s="186"/>
      <c r="F436" s="186"/>
      <c r="G436" s="186" t="s">
        <v>490</v>
      </c>
      <c r="H436" s="186"/>
      <c r="I436" s="186"/>
      <c r="J436" s="186"/>
      <c r="K436" s="185">
        <v>12.62</v>
      </c>
      <c r="L436" s="185"/>
      <c r="M436" s="36"/>
      <c r="N436" s="36"/>
      <c r="O436" s="36"/>
      <c r="P436" s="36"/>
    </row>
    <row r="437" spans="2:16" ht="15.75" customHeight="1" x14ac:dyDescent="0.2">
      <c r="B437" s="61"/>
      <c r="C437" s="36"/>
      <c r="D437" s="186" t="s">
        <v>491</v>
      </c>
      <c r="E437" s="186"/>
      <c r="F437" s="186"/>
      <c r="G437" s="186" t="s">
        <v>492</v>
      </c>
      <c r="H437" s="186"/>
      <c r="I437" s="186"/>
      <c r="J437" s="186"/>
      <c r="K437" s="185">
        <v>479.06</v>
      </c>
      <c r="L437" s="185"/>
      <c r="M437" s="36"/>
      <c r="N437" s="36"/>
      <c r="O437" s="36"/>
      <c r="P437" s="36"/>
    </row>
    <row r="438" spans="2:16" ht="15.75" customHeight="1" x14ac:dyDescent="0.2">
      <c r="B438" s="61"/>
      <c r="C438" s="36"/>
      <c r="D438" s="186" t="s">
        <v>493</v>
      </c>
      <c r="E438" s="186"/>
      <c r="F438" s="186"/>
      <c r="G438" s="186" t="s">
        <v>494</v>
      </c>
      <c r="H438" s="186"/>
      <c r="I438" s="186"/>
      <c r="J438" s="186"/>
      <c r="K438" s="185">
        <v>390.01</v>
      </c>
      <c r="L438" s="185"/>
      <c r="M438" s="36"/>
      <c r="N438" s="36"/>
      <c r="O438" s="36"/>
      <c r="P438" s="36"/>
    </row>
    <row r="439" spans="2:16" ht="15.75" customHeight="1" x14ac:dyDescent="0.2">
      <c r="B439" s="61"/>
      <c r="C439" s="36"/>
      <c r="D439" s="186" t="s">
        <v>495</v>
      </c>
      <c r="E439" s="186"/>
      <c r="F439" s="186"/>
      <c r="G439" s="186" t="s">
        <v>496</v>
      </c>
      <c r="H439" s="186"/>
      <c r="I439" s="186"/>
      <c r="J439" s="186"/>
      <c r="K439" s="185">
        <v>0.49</v>
      </c>
      <c r="L439" s="185"/>
      <c r="M439" s="36"/>
      <c r="N439" s="36"/>
      <c r="O439" s="36"/>
      <c r="P439" s="36"/>
    </row>
    <row r="440" spans="2:16" ht="15.75" customHeight="1" x14ac:dyDescent="0.2">
      <c r="B440" s="61"/>
      <c r="C440" s="36"/>
      <c r="D440" s="186" t="s">
        <v>497</v>
      </c>
      <c r="E440" s="186"/>
      <c r="F440" s="186"/>
      <c r="G440" s="186" t="s">
        <v>498</v>
      </c>
      <c r="H440" s="186"/>
      <c r="I440" s="186"/>
      <c r="J440" s="186"/>
      <c r="K440" s="185">
        <v>815.98</v>
      </c>
      <c r="L440" s="185"/>
      <c r="M440" s="36"/>
      <c r="N440" s="36"/>
      <c r="O440" s="36"/>
      <c r="P440" s="36"/>
    </row>
    <row r="441" spans="2:16" ht="15.75" customHeight="1" x14ac:dyDescent="0.2">
      <c r="B441" s="61"/>
      <c r="C441" s="36"/>
      <c r="D441" s="186" t="s">
        <v>499</v>
      </c>
      <c r="E441" s="186"/>
      <c r="F441" s="186"/>
      <c r="G441" s="186" t="s">
        <v>500</v>
      </c>
      <c r="H441" s="186"/>
      <c r="I441" s="186"/>
      <c r="J441" s="186"/>
      <c r="K441" s="185">
        <v>636.07000000000005</v>
      </c>
      <c r="L441" s="185"/>
      <c r="M441" s="36"/>
      <c r="N441" s="36"/>
      <c r="O441" s="36"/>
      <c r="P441" s="36"/>
    </row>
    <row r="442" spans="2:16" ht="15.75" customHeight="1" x14ac:dyDescent="0.2">
      <c r="B442" s="61"/>
      <c r="C442" s="36"/>
      <c r="D442" s="186" t="s">
        <v>501</v>
      </c>
      <c r="E442" s="186"/>
      <c r="F442" s="186"/>
      <c r="G442" s="186" t="s">
        <v>502</v>
      </c>
      <c r="H442" s="186"/>
      <c r="I442" s="186"/>
      <c r="J442" s="186"/>
      <c r="K442" s="185">
        <v>241.28</v>
      </c>
      <c r="L442" s="185"/>
      <c r="M442" s="36"/>
      <c r="N442" s="36"/>
      <c r="O442" s="36"/>
      <c r="P442" s="36"/>
    </row>
    <row r="443" spans="2:16" ht="15.75" customHeight="1" x14ac:dyDescent="0.2">
      <c r="B443" s="61"/>
      <c r="C443" s="36"/>
      <c r="D443" s="186" t="s">
        <v>503</v>
      </c>
      <c r="E443" s="186"/>
      <c r="F443" s="186"/>
      <c r="G443" s="186" t="s">
        <v>504</v>
      </c>
      <c r="H443" s="186"/>
      <c r="I443" s="186"/>
      <c r="J443" s="186"/>
      <c r="K443" s="185">
        <v>10656.64</v>
      </c>
      <c r="L443" s="185"/>
      <c r="M443" s="36"/>
      <c r="N443" s="36"/>
      <c r="O443" s="36"/>
      <c r="P443" s="36"/>
    </row>
    <row r="444" spans="2:16" ht="15.75" customHeight="1" x14ac:dyDescent="0.2">
      <c r="B444" s="61"/>
      <c r="C444" s="36"/>
      <c r="D444" s="186" t="s">
        <v>505</v>
      </c>
      <c r="E444" s="186"/>
      <c r="F444" s="186"/>
      <c r="G444" s="186" t="s">
        <v>506</v>
      </c>
      <c r="H444" s="186"/>
      <c r="I444" s="186"/>
      <c r="J444" s="186"/>
      <c r="K444" s="185">
        <v>29016.29</v>
      </c>
      <c r="L444" s="185"/>
      <c r="M444" s="36"/>
      <c r="N444" s="36"/>
      <c r="O444" s="36"/>
      <c r="P444" s="36"/>
    </row>
    <row r="445" spans="2:16" ht="15.75" customHeight="1" x14ac:dyDescent="0.2">
      <c r="B445" s="61"/>
      <c r="C445" s="36"/>
      <c r="D445" s="186" t="s">
        <v>507</v>
      </c>
      <c r="E445" s="186"/>
      <c r="F445" s="186"/>
      <c r="G445" s="186" t="s">
        <v>508</v>
      </c>
      <c r="H445" s="186"/>
      <c r="I445" s="186"/>
      <c r="J445" s="186"/>
      <c r="K445" s="185">
        <v>8661.1299999999992</v>
      </c>
      <c r="L445" s="185"/>
      <c r="M445" s="36"/>
      <c r="N445" s="36"/>
      <c r="O445" s="36"/>
      <c r="P445" s="36"/>
    </row>
    <row r="446" spans="2:16" ht="15.75" customHeight="1" x14ac:dyDescent="0.2">
      <c r="B446" s="61"/>
      <c r="C446" s="36"/>
      <c r="D446" s="186" t="s">
        <v>509</v>
      </c>
      <c r="E446" s="186"/>
      <c r="F446" s="186"/>
      <c r="G446" s="186" t="s">
        <v>510</v>
      </c>
      <c r="H446" s="186"/>
      <c r="I446" s="186"/>
      <c r="J446" s="186"/>
      <c r="K446" s="185">
        <v>3027.19</v>
      </c>
      <c r="L446" s="185"/>
      <c r="M446" s="36"/>
      <c r="N446" s="36"/>
      <c r="O446" s="36"/>
      <c r="P446" s="36"/>
    </row>
    <row r="447" spans="2:16" ht="15.75" customHeight="1" x14ac:dyDescent="0.2">
      <c r="B447" s="61"/>
      <c r="C447" s="36"/>
      <c r="D447" s="186" t="s">
        <v>511</v>
      </c>
      <c r="E447" s="186"/>
      <c r="F447" s="186"/>
      <c r="G447" s="186" t="s">
        <v>512</v>
      </c>
      <c r="H447" s="186"/>
      <c r="I447" s="186"/>
      <c r="J447" s="186"/>
      <c r="K447" s="185">
        <v>3702.95</v>
      </c>
      <c r="L447" s="185"/>
      <c r="M447" s="36"/>
      <c r="N447" s="36"/>
      <c r="O447" s="36"/>
      <c r="P447" s="36"/>
    </row>
    <row r="448" spans="2:16" ht="15.75" customHeight="1" x14ac:dyDescent="0.2">
      <c r="B448" s="61"/>
      <c r="C448" s="36"/>
      <c r="D448" s="186" t="s">
        <v>513</v>
      </c>
      <c r="E448" s="186"/>
      <c r="F448" s="186"/>
      <c r="G448" s="186" t="s">
        <v>514</v>
      </c>
      <c r="H448" s="186"/>
      <c r="I448" s="186"/>
      <c r="J448" s="186"/>
      <c r="K448" s="185">
        <v>101.25</v>
      </c>
      <c r="L448" s="185"/>
      <c r="M448" s="36"/>
      <c r="N448" s="36"/>
      <c r="O448" s="36"/>
      <c r="P448" s="36"/>
    </row>
    <row r="449" spans="1:16" ht="15.75" customHeight="1" x14ac:dyDescent="0.2">
      <c r="B449" s="61"/>
      <c r="C449" s="36"/>
      <c r="D449" s="186" t="s">
        <v>515</v>
      </c>
      <c r="E449" s="186"/>
      <c r="F449" s="186"/>
      <c r="G449" s="186" t="s">
        <v>516</v>
      </c>
      <c r="H449" s="186"/>
      <c r="I449" s="186"/>
      <c r="J449" s="186"/>
      <c r="K449" s="185">
        <v>525.48</v>
      </c>
      <c r="L449" s="185"/>
      <c r="M449" s="36"/>
      <c r="N449" s="36"/>
      <c r="O449" s="36"/>
      <c r="P449" s="36"/>
    </row>
    <row r="450" spans="1:16" ht="15.75" customHeight="1" x14ac:dyDescent="0.2">
      <c r="B450" s="61"/>
      <c r="C450" s="36"/>
      <c r="D450" s="186" t="s">
        <v>517</v>
      </c>
      <c r="E450" s="186"/>
      <c r="F450" s="186"/>
      <c r="G450" s="186" t="s">
        <v>518</v>
      </c>
      <c r="H450" s="186"/>
      <c r="I450" s="186"/>
      <c r="J450" s="186"/>
      <c r="K450" s="185">
        <v>1103.6300000000001</v>
      </c>
      <c r="L450" s="185"/>
      <c r="M450" s="36"/>
      <c r="N450" s="36"/>
      <c r="O450" s="36"/>
      <c r="P450" s="36"/>
    </row>
    <row r="451" spans="1:16" ht="15.75" customHeight="1" x14ac:dyDescent="0.2">
      <c r="B451" s="61"/>
      <c r="C451" s="36"/>
      <c r="D451" s="186" t="s">
        <v>519</v>
      </c>
      <c r="E451" s="186"/>
      <c r="F451" s="186"/>
      <c r="G451" s="186" t="s">
        <v>520</v>
      </c>
      <c r="H451" s="186"/>
      <c r="I451" s="186"/>
      <c r="J451" s="186"/>
      <c r="K451" s="185">
        <v>1454.12</v>
      </c>
      <c r="L451" s="185"/>
      <c r="M451" s="36"/>
      <c r="N451" s="36"/>
      <c r="O451" s="36"/>
      <c r="P451" s="36"/>
    </row>
    <row r="452" spans="1:16" ht="15.75" customHeight="1" x14ac:dyDescent="0.2">
      <c r="B452" s="61"/>
      <c r="C452" s="36"/>
      <c r="D452" s="186" t="s">
        <v>521</v>
      </c>
      <c r="E452" s="186"/>
      <c r="F452" s="186"/>
      <c r="G452" s="186" t="s">
        <v>522</v>
      </c>
      <c r="H452" s="186"/>
      <c r="I452" s="186"/>
      <c r="J452" s="186"/>
      <c r="K452" s="185">
        <v>2138.9699999999998</v>
      </c>
      <c r="L452" s="185"/>
      <c r="M452" s="36"/>
      <c r="N452" s="36"/>
      <c r="O452" s="36"/>
      <c r="P452" s="36"/>
    </row>
    <row r="453" spans="1:16" ht="15.75" customHeight="1" x14ac:dyDescent="0.2">
      <c r="B453" s="61"/>
      <c r="C453" s="36"/>
      <c r="D453" s="186" t="s">
        <v>523</v>
      </c>
      <c r="E453" s="186"/>
      <c r="F453" s="186"/>
      <c r="G453" s="186" t="s">
        <v>524</v>
      </c>
      <c r="H453" s="186"/>
      <c r="I453" s="186"/>
      <c r="J453" s="186"/>
      <c r="K453" s="185">
        <v>122576.79</v>
      </c>
      <c r="L453" s="185"/>
      <c r="M453" s="36"/>
      <c r="N453" s="36"/>
      <c r="O453" s="36"/>
      <c r="P453" s="36"/>
    </row>
    <row r="454" spans="1:16" ht="15.75" customHeight="1" x14ac:dyDescent="0.2">
      <c r="B454" s="61"/>
      <c r="C454" s="36"/>
      <c r="D454" s="186" t="s">
        <v>525</v>
      </c>
      <c r="E454" s="186"/>
      <c r="F454" s="186"/>
      <c r="G454" s="186" t="s">
        <v>526</v>
      </c>
      <c r="H454" s="186"/>
      <c r="I454" s="186"/>
      <c r="J454" s="186"/>
      <c r="K454" s="185">
        <v>40093.49</v>
      </c>
      <c r="L454" s="185"/>
      <c r="M454" s="36"/>
      <c r="N454" s="36"/>
      <c r="O454" s="36"/>
      <c r="P454" s="36"/>
    </row>
    <row r="455" spans="1:16" ht="15.75" customHeight="1" x14ac:dyDescent="0.2">
      <c r="B455" s="61"/>
      <c r="C455" s="36"/>
      <c r="D455" s="186" t="s">
        <v>527</v>
      </c>
      <c r="E455" s="186"/>
      <c r="F455" s="186"/>
      <c r="G455" s="186" t="s">
        <v>528</v>
      </c>
      <c r="H455" s="186"/>
      <c r="I455" s="186"/>
      <c r="J455" s="186"/>
      <c r="K455" s="185">
        <v>426.97</v>
      </c>
      <c r="L455" s="185"/>
      <c r="M455" s="36"/>
      <c r="N455" s="36"/>
      <c r="O455" s="36"/>
      <c r="P455" s="36"/>
    </row>
    <row r="456" spans="1:16" ht="15.75" customHeight="1" x14ac:dyDescent="0.2">
      <c r="B456" s="61"/>
      <c r="C456" s="36"/>
      <c r="D456" s="186" t="s">
        <v>529</v>
      </c>
      <c r="E456" s="186"/>
      <c r="F456" s="186"/>
      <c r="G456" s="186" t="s">
        <v>530</v>
      </c>
      <c r="H456" s="186"/>
      <c r="I456" s="186"/>
      <c r="J456" s="186"/>
      <c r="K456" s="185">
        <v>1457.92</v>
      </c>
      <c r="L456" s="185"/>
      <c r="M456" s="36"/>
      <c r="N456" s="36"/>
      <c r="O456" s="36"/>
      <c r="P456" s="36"/>
    </row>
    <row r="457" spans="1:16" ht="15.75" customHeight="1" x14ac:dyDescent="0.2">
      <c r="B457" s="61"/>
      <c r="C457" s="36"/>
      <c r="D457" s="186" t="s">
        <v>531</v>
      </c>
      <c r="E457" s="186"/>
      <c r="F457" s="186"/>
      <c r="G457" s="186" t="s">
        <v>532</v>
      </c>
      <c r="H457" s="186"/>
      <c r="I457" s="186"/>
      <c r="J457" s="186"/>
      <c r="K457" s="185">
        <v>408.16</v>
      </c>
      <c r="L457" s="185"/>
      <c r="M457" s="36"/>
      <c r="N457" s="36"/>
      <c r="O457" s="36"/>
      <c r="P457" s="36"/>
    </row>
    <row r="458" spans="1:16" ht="12" customHeight="1" x14ac:dyDescent="0.2">
      <c r="B458" s="61"/>
      <c r="C458" s="36"/>
      <c r="D458" s="36"/>
      <c r="E458" s="36"/>
      <c r="F458" s="36"/>
      <c r="G458" s="36"/>
      <c r="H458" s="36"/>
      <c r="I458" s="36"/>
      <c r="J458" s="36"/>
      <c r="K458" s="36"/>
      <c r="L458" s="36"/>
      <c r="M458" s="36"/>
      <c r="N458" s="36"/>
      <c r="O458" s="36"/>
      <c r="P458" s="36"/>
    </row>
    <row r="459" spans="1:16" ht="12" customHeight="1" x14ac:dyDescent="0.2">
      <c r="A459" s="21"/>
      <c r="B459" s="21"/>
      <c r="C459" s="11" t="s">
        <v>21</v>
      </c>
      <c r="D459" s="36"/>
      <c r="E459" s="36"/>
      <c r="F459" s="36"/>
      <c r="G459" s="36"/>
      <c r="H459" s="36"/>
      <c r="I459" s="36"/>
      <c r="J459" s="36"/>
      <c r="K459" s="36"/>
      <c r="L459" s="36"/>
      <c r="M459" s="36"/>
      <c r="N459" s="36"/>
      <c r="O459" s="36"/>
      <c r="P459" s="21"/>
    </row>
    <row r="460" spans="1:16" ht="1.5" customHeight="1" x14ac:dyDescent="0.2">
      <c r="A460" s="21"/>
      <c r="B460" s="21"/>
      <c r="C460" s="11"/>
      <c r="D460" s="21"/>
      <c r="E460" s="21"/>
      <c r="F460" s="21"/>
      <c r="G460" s="21"/>
      <c r="H460" s="21"/>
      <c r="I460" s="21"/>
      <c r="J460" s="21"/>
      <c r="K460" s="21"/>
      <c r="L460" s="21"/>
      <c r="M460" s="21"/>
      <c r="N460" s="21"/>
      <c r="O460" s="21"/>
      <c r="P460" s="21"/>
    </row>
    <row r="461" spans="1:16" ht="12" customHeight="1" x14ac:dyDescent="0.2">
      <c r="A461" s="21"/>
      <c r="B461" s="63" t="s">
        <v>71</v>
      </c>
      <c r="C461" s="279" t="s">
        <v>67</v>
      </c>
      <c r="D461" s="279"/>
      <c r="E461" s="279"/>
      <c r="F461" s="279"/>
      <c r="G461" s="279"/>
      <c r="H461" s="279"/>
      <c r="I461" s="279"/>
      <c r="J461" s="279"/>
      <c r="K461" s="279"/>
      <c r="L461" s="279"/>
      <c r="M461" s="279"/>
      <c r="N461" s="279"/>
      <c r="O461" s="279"/>
      <c r="P461" s="279"/>
    </row>
    <row r="462" spans="1:16" x14ac:dyDescent="0.2">
      <c r="A462" s="21"/>
      <c r="B462" s="63"/>
      <c r="C462" s="279"/>
      <c r="D462" s="279"/>
      <c r="E462" s="279"/>
      <c r="F462" s="279"/>
      <c r="G462" s="279"/>
      <c r="H462" s="279"/>
      <c r="I462" s="279"/>
      <c r="J462" s="279"/>
      <c r="K462" s="279"/>
      <c r="L462" s="279"/>
      <c r="M462" s="279"/>
      <c r="N462" s="279"/>
      <c r="O462" s="279"/>
      <c r="P462" s="279"/>
    </row>
    <row r="463" spans="1:16" x14ac:dyDescent="0.2">
      <c r="A463" s="21"/>
      <c r="B463" s="64"/>
      <c r="C463" s="279"/>
      <c r="D463" s="279"/>
      <c r="E463" s="279"/>
      <c r="F463" s="279"/>
      <c r="G463" s="279"/>
      <c r="H463" s="279"/>
      <c r="I463" s="279"/>
      <c r="J463" s="279"/>
      <c r="K463" s="279"/>
      <c r="L463" s="279"/>
      <c r="M463" s="279"/>
      <c r="N463" s="279"/>
      <c r="O463" s="279"/>
      <c r="P463" s="279"/>
    </row>
    <row r="464" spans="1:16" ht="12" customHeight="1" x14ac:dyDescent="0.2">
      <c r="A464" s="21"/>
      <c r="B464" s="21"/>
      <c r="C464" s="21"/>
      <c r="D464" s="65"/>
      <c r="E464" s="65"/>
      <c r="F464" s="65"/>
      <c r="G464" s="65"/>
      <c r="H464" s="65"/>
      <c r="I464" s="65"/>
      <c r="J464" s="65"/>
      <c r="K464" s="65"/>
      <c r="L464" s="65"/>
      <c r="M464" s="65"/>
      <c r="N464" s="65"/>
      <c r="O464" s="65"/>
      <c r="P464" s="21"/>
    </row>
    <row r="465" spans="1:16" ht="12" customHeight="1" x14ac:dyDescent="0.2">
      <c r="A465" s="21"/>
      <c r="B465" s="21"/>
      <c r="C465" s="21"/>
      <c r="D465" s="283" t="s">
        <v>148</v>
      </c>
      <c r="E465" s="284"/>
      <c r="F465" s="284"/>
      <c r="G465" s="284"/>
      <c r="H465" s="284"/>
      <c r="I465" s="284"/>
      <c r="J465" s="285"/>
      <c r="K465" s="256" t="s">
        <v>152</v>
      </c>
      <c r="L465" s="257"/>
      <c r="M465" s="258"/>
      <c r="N465" s="65"/>
      <c r="O465" s="65"/>
      <c r="P465" s="21"/>
    </row>
    <row r="466" spans="1:16" ht="12" customHeight="1" x14ac:dyDescent="0.2">
      <c r="A466" s="21"/>
      <c r="B466" s="21"/>
      <c r="C466" s="21"/>
      <c r="D466" s="226" t="s">
        <v>249</v>
      </c>
      <c r="E466" s="226"/>
      <c r="F466" s="226"/>
      <c r="G466" s="226"/>
      <c r="H466" s="226"/>
      <c r="I466" s="226"/>
      <c r="J466" s="226"/>
      <c r="K466" s="212">
        <v>55019773.890000001</v>
      </c>
      <c r="L466" s="212"/>
      <c r="M466" s="212"/>
      <c r="N466" s="65"/>
      <c r="O466" s="65"/>
      <c r="P466" s="21"/>
    </row>
    <row r="467" spans="1:16" ht="12" customHeight="1" x14ac:dyDescent="0.2">
      <c r="A467" s="21"/>
      <c r="B467" s="21"/>
      <c r="C467" s="21"/>
      <c r="D467" s="226" t="s">
        <v>250</v>
      </c>
      <c r="E467" s="226"/>
      <c r="F467" s="226"/>
      <c r="G467" s="226"/>
      <c r="H467" s="226"/>
      <c r="I467" s="226"/>
      <c r="J467" s="226"/>
      <c r="K467" s="212">
        <v>11584537.24</v>
      </c>
      <c r="L467" s="212"/>
      <c r="M467" s="212"/>
      <c r="N467" s="65"/>
      <c r="O467" s="65"/>
      <c r="P467" s="21"/>
    </row>
    <row r="468" spans="1:16" ht="12" customHeight="1" x14ac:dyDescent="0.2">
      <c r="A468" s="21"/>
      <c r="B468" s="21"/>
      <c r="C468" s="21"/>
      <c r="D468" s="226" t="s">
        <v>251</v>
      </c>
      <c r="E468" s="226"/>
      <c r="F468" s="226"/>
      <c r="G468" s="226"/>
      <c r="H468" s="226"/>
      <c r="I468" s="226"/>
      <c r="J468" s="226"/>
      <c r="K468" s="212">
        <v>0</v>
      </c>
      <c r="L468" s="212"/>
      <c r="M468" s="212"/>
      <c r="N468" s="65"/>
      <c r="O468" s="65"/>
      <c r="P468" s="21"/>
    </row>
    <row r="469" spans="1:16" ht="12" customHeight="1" x14ac:dyDescent="0.2">
      <c r="A469" s="21"/>
      <c r="B469" s="21"/>
      <c r="C469" s="21"/>
      <c r="D469" s="226" t="s">
        <v>252</v>
      </c>
      <c r="E469" s="226"/>
      <c r="F469" s="226"/>
      <c r="G469" s="226"/>
      <c r="H469" s="226"/>
      <c r="I469" s="226"/>
      <c r="J469" s="226"/>
      <c r="K469" s="212">
        <v>0</v>
      </c>
      <c r="L469" s="212"/>
      <c r="M469" s="212"/>
      <c r="N469" s="65"/>
      <c r="O469" s="65"/>
      <c r="P469" s="21"/>
    </row>
    <row r="470" spans="1:16" ht="12" customHeight="1" x14ac:dyDescent="0.2">
      <c r="A470" s="21"/>
      <c r="B470" s="21"/>
      <c r="C470" s="21"/>
      <c r="D470" s="226" t="s">
        <v>253</v>
      </c>
      <c r="E470" s="226"/>
      <c r="F470" s="226"/>
      <c r="G470" s="226"/>
      <c r="H470" s="226"/>
      <c r="I470" s="226"/>
      <c r="J470" s="226"/>
      <c r="K470" s="212">
        <v>108775.62</v>
      </c>
      <c r="L470" s="212"/>
      <c r="M470" s="212"/>
      <c r="N470" s="65"/>
      <c r="O470" s="65"/>
      <c r="P470" s="21"/>
    </row>
    <row r="471" spans="1:16" ht="12" customHeight="1" x14ac:dyDescent="0.2">
      <c r="A471" s="21"/>
      <c r="B471" s="21"/>
      <c r="C471" s="21"/>
      <c r="D471" s="308" t="s">
        <v>209</v>
      </c>
      <c r="E471" s="309"/>
      <c r="F471" s="309"/>
      <c r="G471" s="309"/>
      <c r="H471" s="309"/>
      <c r="I471" s="309"/>
      <c r="J471" s="310"/>
      <c r="K471" s="266">
        <f>SUM(K466:M470)</f>
        <v>66713086.75</v>
      </c>
      <c r="L471" s="266"/>
      <c r="M471" s="266"/>
      <c r="N471" s="65"/>
      <c r="O471" s="65"/>
      <c r="P471" s="21"/>
    </row>
    <row r="472" spans="1:16" ht="12" customHeight="1" x14ac:dyDescent="0.2">
      <c r="A472" s="21"/>
      <c r="B472" s="21"/>
      <c r="C472" s="14" t="s">
        <v>172</v>
      </c>
      <c r="D472" s="21"/>
      <c r="E472" s="21"/>
      <c r="F472" s="21"/>
      <c r="G472" s="21"/>
      <c r="H472" s="21"/>
      <c r="I472" s="21"/>
      <c r="J472" s="21"/>
      <c r="K472" s="21"/>
      <c r="L472" s="21"/>
      <c r="M472" s="21"/>
      <c r="N472" s="21"/>
      <c r="O472" s="21"/>
      <c r="P472" s="21"/>
    </row>
    <row r="473" spans="1:16" ht="12" customHeight="1" x14ac:dyDescent="0.2">
      <c r="A473" s="21"/>
      <c r="B473" s="21"/>
      <c r="C473" s="21"/>
      <c r="D473" s="21"/>
      <c r="E473" s="21"/>
      <c r="F473" s="21"/>
      <c r="G473" s="21"/>
      <c r="H473" s="21"/>
      <c r="I473" s="21"/>
      <c r="J473" s="21"/>
      <c r="K473" s="21"/>
      <c r="L473" s="21"/>
      <c r="M473" s="21"/>
      <c r="N473" s="21"/>
      <c r="O473" s="21"/>
      <c r="P473" s="21"/>
    </row>
    <row r="474" spans="1:16" ht="27" customHeight="1" x14ac:dyDescent="0.2">
      <c r="A474" s="21"/>
      <c r="B474" s="21"/>
      <c r="C474" s="313" t="s">
        <v>148</v>
      </c>
      <c r="D474" s="314"/>
      <c r="E474" s="314"/>
      <c r="F474" s="314"/>
      <c r="G474" s="314"/>
      <c r="H474" s="314"/>
      <c r="I474" s="314"/>
      <c r="J474" s="315"/>
      <c r="K474" s="313" t="s">
        <v>152</v>
      </c>
      <c r="L474" s="314"/>
      <c r="M474" s="315"/>
      <c r="N474" s="313" t="s">
        <v>207</v>
      </c>
      <c r="O474" s="314"/>
      <c r="P474" s="315"/>
    </row>
    <row r="475" spans="1:16" ht="21.75" customHeight="1" x14ac:dyDescent="0.2">
      <c r="A475" s="21"/>
      <c r="B475" s="21"/>
      <c r="C475" s="319" t="s">
        <v>254</v>
      </c>
      <c r="D475" s="320"/>
      <c r="E475" s="320"/>
      <c r="F475" s="320"/>
      <c r="G475" s="320"/>
      <c r="H475" s="320"/>
      <c r="I475" s="320"/>
      <c r="J475" s="321"/>
      <c r="K475" s="267">
        <v>20809031.73</v>
      </c>
      <c r="L475" s="268"/>
      <c r="M475" s="269"/>
      <c r="N475" s="316">
        <f>K475/$K$471</f>
        <v>0.31191828685696366</v>
      </c>
      <c r="O475" s="317"/>
      <c r="P475" s="318"/>
    </row>
    <row r="476" spans="1:16" ht="22.5" customHeight="1" x14ac:dyDescent="0.2">
      <c r="A476" s="21"/>
      <c r="B476" s="21"/>
      <c r="C476" s="180" t="s">
        <v>255</v>
      </c>
      <c r="D476" s="181"/>
      <c r="E476" s="181"/>
      <c r="F476" s="181"/>
      <c r="G476" s="181"/>
      <c r="H476" s="181"/>
      <c r="I476" s="181"/>
      <c r="J476" s="182"/>
      <c r="K476" s="267">
        <v>1799488.05</v>
      </c>
      <c r="L476" s="268"/>
      <c r="M476" s="269"/>
      <c r="N476" s="316">
        <f t="shared" ref="N476:N477" si="0">K476/$K$471</f>
        <v>2.6973539041048794E-2</v>
      </c>
      <c r="O476" s="317"/>
      <c r="P476" s="318"/>
    </row>
    <row r="477" spans="1:16" ht="24.75" customHeight="1" x14ac:dyDescent="0.2">
      <c r="A477" s="21"/>
      <c r="B477" s="21"/>
      <c r="C477" s="323" t="s">
        <v>256</v>
      </c>
      <c r="D477" s="323"/>
      <c r="E477" s="323"/>
      <c r="F477" s="323"/>
      <c r="G477" s="323"/>
      <c r="H477" s="323"/>
      <c r="I477" s="323"/>
      <c r="J477" s="323"/>
      <c r="K477" s="267">
        <v>0</v>
      </c>
      <c r="L477" s="268"/>
      <c r="M477" s="269"/>
      <c r="N477" s="316">
        <f t="shared" si="0"/>
        <v>0</v>
      </c>
      <c r="O477" s="317"/>
      <c r="P477" s="318"/>
    </row>
    <row r="478" spans="1:16" x14ac:dyDescent="0.2">
      <c r="A478" s="21"/>
      <c r="B478" s="21"/>
      <c r="C478" s="21"/>
      <c r="D478" s="14"/>
      <c r="E478" s="14"/>
      <c r="F478" s="14"/>
      <c r="G478" s="14"/>
      <c r="H478" s="14"/>
      <c r="I478" s="14"/>
      <c r="J478" s="14"/>
      <c r="K478" s="14"/>
      <c r="L478" s="14"/>
      <c r="M478" s="14"/>
      <c r="N478" s="14"/>
      <c r="O478" s="14"/>
      <c r="P478" s="21"/>
    </row>
    <row r="479" spans="1:16" ht="12" customHeight="1" x14ac:dyDescent="0.2">
      <c r="A479" s="39"/>
      <c r="B479" s="11" t="s">
        <v>43</v>
      </c>
      <c r="C479" s="61" t="s">
        <v>44</v>
      </c>
      <c r="D479" s="21"/>
      <c r="E479" s="21"/>
      <c r="F479" s="21"/>
      <c r="G479" s="21"/>
      <c r="H479" s="21"/>
      <c r="I479" s="21"/>
      <c r="J479" s="21"/>
      <c r="K479" s="21"/>
      <c r="L479" s="21"/>
      <c r="M479" s="21"/>
      <c r="N479" s="21"/>
      <c r="O479" s="21"/>
    </row>
    <row r="480" spans="1:16" ht="12" customHeight="1" x14ac:dyDescent="0.2">
      <c r="A480" s="39"/>
      <c r="B480" s="11"/>
      <c r="C480" s="61"/>
    </row>
    <row r="481" spans="1:32" s="19" customFormat="1" ht="10.5" customHeight="1" x14ac:dyDescent="0.2">
      <c r="A481" s="30"/>
      <c r="B481" s="13" t="s">
        <v>71</v>
      </c>
      <c r="C481" s="263" t="s">
        <v>45</v>
      </c>
      <c r="D481" s="263"/>
      <c r="E481" s="263"/>
      <c r="F481" s="263"/>
      <c r="G481" s="263"/>
      <c r="H481" s="263"/>
      <c r="I481" s="263"/>
      <c r="J481" s="263"/>
      <c r="K481" s="263"/>
      <c r="L481" s="263"/>
      <c r="M481" s="263"/>
      <c r="N481" s="263"/>
      <c r="O481" s="263"/>
      <c r="P481" s="263"/>
      <c r="R481" s="3"/>
      <c r="S481" s="3"/>
      <c r="T481" s="3"/>
      <c r="U481" s="3"/>
      <c r="V481" s="3"/>
      <c r="W481" s="3"/>
      <c r="X481" s="3"/>
      <c r="Y481" s="3"/>
      <c r="Z481" s="3"/>
      <c r="AA481" s="3"/>
      <c r="AB481" s="3"/>
      <c r="AC481" s="3"/>
      <c r="AD481" s="3"/>
      <c r="AE481" s="3"/>
      <c r="AF481" s="3"/>
    </row>
    <row r="482" spans="1:32" s="19" customFormat="1" ht="12" customHeight="1" x14ac:dyDescent="0.2">
      <c r="A482" s="30"/>
      <c r="B482" s="52"/>
      <c r="C482" s="62"/>
      <c r="D482" s="62"/>
      <c r="E482" s="62"/>
      <c r="F482" s="62"/>
      <c r="G482" s="62"/>
      <c r="H482" s="62"/>
      <c r="I482" s="62"/>
      <c r="J482" s="62"/>
      <c r="K482" s="62"/>
      <c r="L482" s="62"/>
      <c r="M482" s="62"/>
      <c r="N482" s="62"/>
      <c r="O482" s="62"/>
      <c r="P482" s="62"/>
      <c r="R482" s="3"/>
      <c r="S482" s="3"/>
      <c r="T482" s="3"/>
      <c r="U482" s="3"/>
      <c r="V482" s="3"/>
      <c r="W482" s="3"/>
      <c r="X482" s="3"/>
      <c r="Y482" s="3"/>
      <c r="Z482" s="3"/>
      <c r="AA482" s="3"/>
      <c r="AB482" s="3"/>
      <c r="AC482" s="3"/>
      <c r="AD482" s="3"/>
      <c r="AE482" s="3"/>
      <c r="AF482" s="3"/>
    </row>
    <row r="483" spans="1:32" s="19" customFormat="1" ht="12" customHeight="1" x14ac:dyDescent="0.2">
      <c r="B483" s="13" t="s">
        <v>70</v>
      </c>
      <c r="C483" s="263" t="s">
        <v>46</v>
      </c>
      <c r="D483" s="263"/>
      <c r="E483" s="263"/>
      <c r="F483" s="263"/>
      <c r="G483" s="263"/>
      <c r="H483" s="263"/>
      <c r="I483" s="263"/>
      <c r="J483" s="263"/>
      <c r="K483" s="263"/>
      <c r="L483" s="263"/>
      <c r="M483" s="263"/>
      <c r="N483" s="263"/>
      <c r="O483" s="263"/>
      <c r="P483" s="263"/>
      <c r="R483" s="3"/>
      <c r="S483" s="3"/>
      <c r="T483" s="3"/>
      <c r="U483" s="3"/>
      <c r="V483" s="3"/>
      <c r="W483" s="3"/>
      <c r="X483" s="3"/>
      <c r="Y483" s="3"/>
      <c r="Z483" s="3"/>
      <c r="AA483" s="3"/>
      <c r="AB483" s="3"/>
      <c r="AC483" s="3"/>
      <c r="AD483" s="3"/>
      <c r="AE483" s="3"/>
      <c r="AF483" s="3"/>
    </row>
    <row r="484" spans="1:32" s="19" customFormat="1" ht="6.75" customHeight="1" x14ac:dyDescent="0.2">
      <c r="B484" s="61"/>
      <c r="C484" s="61"/>
      <c r="D484" s="61"/>
      <c r="E484" s="61"/>
      <c r="F484" s="61"/>
      <c r="G484" s="61"/>
      <c r="H484" s="61"/>
      <c r="I484" s="61"/>
      <c r="J484" s="61"/>
      <c r="K484" s="61"/>
      <c r="L484" s="61"/>
      <c r="M484" s="61"/>
      <c r="N484" s="61"/>
      <c r="O484" s="61"/>
      <c r="P484" s="61"/>
      <c r="Q484" s="61"/>
      <c r="S484" s="3"/>
      <c r="T484" s="3"/>
      <c r="U484" s="3"/>
      <c r="V484" s="3"/>
      <c r="W484" s="3"/>
      <c r="X484" s="3"/>
      <c r="Y484" s="3"/>
      <c r="Z484" s="3"/>
      <c r="AA484" s="3"/>
      <c r="AB484" s="3"/>
      <c r="AC484" s="3"/>
      <c r="AD484" s="3"/>
      <c r="AE484" s="3"/>
      <c r="AF484" s="3"/>
    </row>
    <row r="485" spans="1:32" s="19" customFormat="1" ht="12" customHeight="1" x14ac:dyDescent="0.2">
      <c r="B485" s="121" t="s">
        <v>534</v>
      </c>
      <c r="C485" s="111"/>
      <c r="D485" s="111"/>
      <c r="E485" s="111"/>
      <c r="F485" s="111"/>
      <c r="G485" s="111"/>
      <c r="H485" s="111"/>
      <c r="I485" s="111"/>
      <c r="J485" s="111"/>
      <c r="K485" s="111"/>
      <c r="L485" s="111"/>
      <c r="M485" s="111"/>
      <c r="N485" s="111"/>
      <c r="O485" s="111"/>
      <c r="P485" s="61"/>
      <c r="Q485" s="61"/>
      <c r="S485" s="3"/>
      <c r="T485" s="3"/>
      <c r="U485" s="3"/>
      <c r="V485" s="3"/>
      <c r="W485" s="3"/>
      <c r="X485" s="3"/>
      <c r="Y485" s="3"/>
      <c r="Z485" s="3"/>
      <c r="AA485" s="3"/>
      <c r="AB485" s="3"/>
      <c r="AC485" s="3"/>
      <c r="AD485" s="3"/>
      <c r="AE485" s="3"/>
      <c r="AF485" s="3"/>
    </row>
    <row r="486" spans="1:32" s="19" customFormat="1" ht="38.25" customHeight="1" x14ac:dyDescent="0.2">
      <c r="B486" s="183" t="s">
        <v>533</v>
      </c>
      <c r="C486" s="183"/>
      <c r="D486" s="183"/>
      <c r="E486" s="183"/>
      <c r="F486" s="183"/>
      <c r="G486" s="183"/>
      <c r="H486" s="183"/>
      <c r="I486" s="183"/>
      <c r="J486" s="183"/>
      <c r="K486" s="183"/>
      <c r="L486" s="183"/>
      <c r="M486" s="183"/>
      <c r="N486" s="183"/>
      <c r="O486" s="183"/>
      <c r="P486" s="61"/>
      <c r="Q486" s="61"/>
      <c r="S486" s="3"/>
      <c r="T486" s="3"/>
      <c r="U486" s="3"/>
      <c r="V486" s="3"/>
      <c r="W486" s="3"/>
      <c r="X486" s="3"/>
      <c r="Y486" s="3"/>
      <c r="Z486" s="3"/>
      <c r="AA486" s="3"/>
      <c r="AB486" s="3"/>
      <c r="AC486" s="3"/>
      <c r="AD486" s="3"/>
      <c r="AE486" s="3"/>
      <c r="AF486" s="3"/>
    </row>
    <row r="487" spans="1:32" s="19" customFormat="1" ht="4.5" customHeight="1" x14ac:dyDescent="0.2">
      <c r="B487" s="61"/>
      <c r="C487" s="61"/>
      <c r="D487" s="61"/>
      <c r="E487" s="61"/>
      <c r="F487" s="61"/>
      <c r="G487" s="61"/>
      <c r="H487" s="61"/>
      <c r="I487" s="61"/>
      <c r="J487" s="61"/>
      <c r="K487" s="61"/>
      <c r="L487" s="61"/>
      <c r="M487" s="61"/>
      <c r="N487" s="61"/>
      <c r="O487" s="61"/>
      <c r="P487" s="61"/>
      <c r="Q487" s="61"/>
      <c r="S487" s="3"/>
      <c r="T487" s="3"/>
      <c r="U487" s="3"/>
      <c r="V487" s="3"/>
      <c r="W487" s="3"/>
      <c r="X487" s="3"/>
      <c r="Y487" s="3"/>
      <c r="Z487" s="3"/>
      <c r="AA487" s="3"/>
      <c r="AB487" s="3"/>
      <c r="AC487" s="3"/>
      <c r="AD487" s="3"/>
      <c r="AE487" s="3"/>
      <c r="AF487" s="3"/>
    </row>
    <row r="488" spans="1:32" ht="12" customHeight="1" x14ac:dyDescent="0.2">
      <c r="A488" s="11"/>
      <c r="B488" s="11" t="s">
        <v>49</v>
      </c>
      <c r="C488" s="61" t="s">
        <v>50</v>
      </c>
      <c r="S488" s="19"/>
      <c r="T488" s="19"/>
      <c r="U488" s="19"/>
      <c r="V488" s="19"/>
      <c r="W488" s="19"/>
      <c r="X488" s="19"/>
      <c r="Y488" s="19"/>
      <c r="Z488" s="19"/>
    </row>
    <row r="489" spans="1:32" ht="7.5" customHeight="1" x14ac:dyDescent="0.2">
      <c r="A489" s="11"/>
      <c r="B489" s="11"/>
      <c r="C489" s="61"/>
      <c r="S489" s="19"/>
      <c r="T489" s="19"/>
      <c r="U489" s="19"/>
      <c r="V489" s="19"/>
      <c r="W489" s="19"/>
      <c r="X489" s="19"/>
      <c r="Y489" s="19"/>
      <c r="Z489" s="19"/>
    </row>
    <row r="490" spans="1:32" ht="12" customHeight="1" x14ac:dyDescent="0.2">
      <c r="A490" s="29"/>
      <c r="B490" s="29"/>
      <c r="C490" s="11" t="s">
        <v>22</v>
      </c>
      <c r="D490" s="29"/>
      <c r="E490" s="29"/>
      <c r="F490" s="29"/>
      <c r="G490" s="29"/>
      <c r="H490" s="29"/>
      <c r="I490" s="29"/>
      <c r="J490" s="29"/>
      <c r="K490" s="29"/>
      <c r="L490" s="29"/>
      <c r="M490" s="29"/>
      <c r="N490" s="29"/>
      <c r="O490" s="29"/>
      <c r="P490" s="29"/>
      <c r="AC490" s="19"/>
      <c r="AD490" s="19"/>
      <c r="AE490" s="19"/>
      <c r="AF490" s="19"/>
    </row>
    <row r="491" spans="1:32" ht="4.5" customHeight="1" x14ac:dyDescent="0.2">
      <c r="A491" s="29"/>
      <c r="B491" s="29"/>
      <c r="C491" s="11"/>
      <c r="D491" s="29"/>
      <c r="E491" s="29"/>
      <c r="F491" s="29"/>
      <c r="G491" s="29"/>
      <c r="H491" s="29"/>
      <c r="I491" s="29"/>
      <c r="J491" s="29"/>
      <c r="K491" s="29"/>
      <c r="L491" s="29"/>
      <c r="M491" s="29"/>
      <c r="N491" s="29"/>
      <c r="O491" s="29"/>
      <c r="P491" s="29"/>
      <c r="AC491" s="19"/>
      <c r="AD491" s="19"/>
      <c r="AE491" s="19"/>
      <c r="AF491" s="19"/>
    </row>
    <row r="492" spans="1:32" ht="12" customHeight="1" x14ac:dyDescent="0.2">
      <c r="A492" s="29"/>
      <c r="B492" s="24" t="s">
        <v>71</v>
      </c>
      <c r="C492" s="264" t="s">
        <v>535</v>
      </c>
      <c r="D492" s="263"/>
      <c r="E492" s="263"/>
      <c r="F492" s="263"/>
      <c r="G492" s="263"/>
      <c r="H492" s="263"/>
      <c r="I492" s="263"/>
      <c r="J492" s="263"/>
      <c r="K492" s="263"/>
      <c r="L492" s="263"/>
      <c r="M492" s="263"/>
      <c r="N492" s="263"/>
      <c r="O492" s="263"/>
      <c r="P492" s="263"/>
      <c r="AC492" s="19"/>
      <c r="AD492" s="19"/>
      <c r="AE492" s="19"/>
      <c r="AF492" s="19"/>
    </row>
    <row r="493" spans="1:32" ht="23.25" customHeight="1" x14ac:dyDescent="0.2">
      <c r="B493" s="68"/>
      <c r="C493" s="263"/>
      <c r="D493" s="263"/>
      <c r="E493" s="263"/>
      <c r="F493" s="263"/>
      <c r="G493" s="263"/>
      <c r="H493" s="263"/>
      <c r="I493" s="263"/>
      <c r="J493" s="263"/>
      <c r="K493" s="263"/>
      <c r="L493" s="263"/>
      <c r="M493" s="263"/>
      <c r="N493" s="263"/>
      <c r="O493" s="263"/>
      <c r="P493" s="263"/>
      <c r="AA493" s="19"/>
      <c r="AB493" s="19"/>
      <c r="AC493" s="19"/>
      <c r="AD493" s="19"/>
      <c r="AE493" s="19"/>
      <c r="AF493" s="19"/>
    </row>
    <row r="494" spans="1:32" ht="12" customHeight="1" x14ac:dyDescent="0.2">
      <c r="C494" s="69"/>
      <c r="D494" s="69"/>
      <c r="E494" s="69"/>
      <c r="F494" s="69"/>
      <c r="G494" s="69"/>
      <c r="H494" s="69"/>
      <c r="I494" s="69"/>
      <c r="J494" s="69"/>
      <c r="K494" s="69"/>
      <c r="L494" s="69"/>
      <c r="M494" s="69"/>
      <c r="N494" s="69"/>
      <c r="O494" s="69"/>
      <c r="P494" s="69"/>
      <c r="AA494" s="19"/>
      <c r="AB494" s="19"/>
      <c r="AC494" s="19"/>
      <c r="AD494" s="19"/>
      <c r="AE494" s="19"/>
      <c r="AF494" s="19"/>
    </row>
    <row r="495" spans="1:32" ht="12" customHeight="1" x14ac:dyDescent="0.2">
      <c r="C495" s="234" t="s">
        <v>148</v>
      </c>
      <c r="D495" s="234"/>
      <c r="E495" s="234"/>
      <c r="F495" s="234"/>
      <c r="G495" s="234"/>
      <c r="H495" s="234"/>
      <c r="I495" s="256">
        <v>2023</v>
      </c>
      <c r="J495" s="257"/>
      <c r="K495" s="258"/>
      <c r="L495" s="256">
        <v>2022</v>
      </c>
      <c r="M495" s="257"/>
      <c r="N495" s="258"/>
      <c r="AA495" s="19"/>
      <c r="AB495" s="19"/>
    </row>
    <row r="496" spans="1:32" ht="12" customHeight="1" x14ac:dyDescent="0.2">
      <c r="A496" s="39"/>
      <c r="C496" s="184" t="s">
        <v>257</v>
      </c>
      <c r="D496" s="184"/>
      <c r="E496" s="184"/>
      <c r="F496" s="184"/>
      <c r="G496" s="184"/>
      <c r="H496" s="184"/>
      <c r="I496" s="250">
        <v>7828</v>
      </c>
      <c r="J496" s="251"/>
      <c r="K496" s="252"/>
      <c r="L496" s="250">
        <v>1136109.69</v>
      </c>
      <c r="M496" s="251"/>
      <c r="N496" s="252"/>
      <c r="AA496" s="19"/>
      <c r="AB496" s="19"/>
    </row>
    <row r="497" spans="1:32" ht="12" customHeight="1" x14ac:dyDescent="0.2">
      <c r="A497" s="39"/>
      <c r="C497" s="184" t="s">
        <v>212</v>
      </c>
      <c r="D497" s="184"/>
      <c r="E497" s="184"/>
      <c r="F497" s="184"/>
      <c r="G497" s="184"/>
      <c r="H497" s="184"/>
      <c r="I497" s="250">
        <v>31663071.239999998</v>
      </c>
      <c r="J497" s="251"/>
      <c r="K497" s="252"/>
      <c r="L497" s="250">
        <v>25397253.899999999</v>
      </c>
      <c r="M497" s="251"/>
      <c r="N497" s="252"/>
      <c r="AA497" s="19"/>
      <c r="AB497" s="19"/>
    </row>
    <row r="498" spans="1:32" ht="12" customHeight="1" x14ac:dyDescent="0.2">
      <c r="A498" s="39"/>
      <c r="C498" s="184" t="s">
        <v>258</v>
      </c>
      <c r="D498" s="184"/>
      <c r="E498" s="184"/>
      <c r="F498" s="184"/>
      <c r="G498" s="184"/>
      <c r="H498" s="184"/>
      <c r="I498" s="250">
        <v>0</v>
      </c>
      <c r="J498" s="251"/>
      <c r="K498" s="252"/>
      <c r="L498" s="250">
        <v>0</v>
      </c>
      <c r="M498" s="251"/>
      <c r="N498" s="252"/>
    </row>
    <row r="499" spans="1:32" x14ac:dyDescent="0.2">
      <c r="A499" s="39"/>
      <c r="C499" s="184" t="s">
        <v>213</v>
      </c>
      <c r="D499" s="184"/>
      <c r="E499" s="184"/>
      <c r="F499" s="184"/>
      <c r="G499" s="184"/>
      <c r="H499" s="184"/>
      <c r="I499" s="250">
        <v>0</v>
      </c>
      <c r="J499" s="251"/>
      <c r="K499" s="252"/>
      <c r="L499" s="250">
        <v>0</v>
      </c>
      <c r="M499" s="251"/>
      <c r="N499" s="252"/>
    </row>
    <row r="500" spans="1:32" ht="12" customHeight="1" x14ac:dyDescent="0.2">
      <c r="C500" s="184" t="s">
        <v>214</v>
      </c>
      <c r="D500" s="184"/>
      <c r="E500" s="184"/>
      <c r="F500" s="184"/>
      <c r="G500" s="184"/>
      <c r="H500" s="184"/>
      <c r="I500" s="250">
        <v>0</v>
      </c>
      <c r="J500" s="251"/>
      <c r="K500" s="252"/>
      <c r="L500" s="250">
        <v>0</v>
      </c>
      <c r="M500" s="251"/>
      <c r="N500" s="252"/>
    </row>
    <row r="501" spans="1:32" ht="12" customHeight="1" x14ac:dyDescent="0.2">
      <c r="C501" s="184" t="s">
        <v>259</v>
      </c>
      <c r="D501" s="184"/>
      <c r="E501" s="184"/>
      <c r="F501" s="184"/>
      <c r="G501" s="184"/>
      <c r="H501" s="184"/>
      <c r="I501" s="250">
        <v>0</v>
      </c>
      <c r="J501" s="251"/>
      <c r="K501" s="252"/>
      <c r="L501" s="250">
        <v>0</v>
      </c>
      <c r="M501" s="251"/>
      <c r="N501" s="252"/>
    </row>
    <row r="502" spans="1:32" ht="12" customHeight="1" x14ac:dyDescent="0.2">
      <c r="C502" s="184" t="s">
        <v>260</v>
      </c>
      <c r="D502" s="184"/>
      <c r="E502" s="184"/>
      <c r="F502" s="184"/>
      <c r="G502" s="184"/>
      <c r="H502" s="184"/>
      <c r="I502" s="250">
        <v>0</v>
      </c>
      <c r="J502" s="251"/>
      <c r="K502" s="252"/>
      <c r="L502" s="250">
        <v>0</v>
      </c>
      <c r="M502" s="251"/>
      <c r="N502" s="252"/>
    </row>
    <row r="503" spans="1:32" ht="12" customHeight="1" x14ac:dyDescent="0.2">
      <c r="E503" s="276" t="s">
        <v>261</v>
      </c>
      <c r="F503" s="277"/>
      <c r="G503" s="277"/>
      <c r="H503" s="278"/>
      <c r="I503" s="253">
        <f>SUM(I496:K501)</f>
        <v>31670899.239999998</v>
      </c>
      <c r="J503" s="254"/>
      <c r="K503" s="255"/>
      <c r="L503" s="253">
        <f>SUM(L496:N501)</f>
        <v>26533363.59</v>
      </c>
      <c r="M503" s="254"/>
      <c r="N503" s="255"/>
    </row>
    <row r="504" spans="1:32" s="19" customFormat="1" ht="12" customHeight="1" x14ac:dyDescent="0.2">
      <c r="A504" s="28"/>
      <c r="B504" s="13" t="s">
        <v>70</v>
      </c>
      <c r="C504" s="264" t="s">
        <v>535</v>
      </c>
      <c r="D504" s="264"/>
      <c r="E504" s="264"/>
      <c r="F504" s="264"/>
      <c r="G504" s="264"/>
      <c r="H504" s="264"/>
      <c r="I504" s="264"/>
      <c r="J504" s="264"/>
      <c r="K504" s="264"/>
      <c r="L504" s="264"/>
      <c r="M504" s="264"/>
      <c r="N504" s="264"/>
      <c r="O504" s="264"/>
      <c r="P504" s="264"/>
      <c r="R504" s="3"/>
      <c r="S504" s="3"/>
      <c r="T504" s="3"/>
      <c r="U504" s="3"/>
      <c r="V504" s="3"/>
      <c r="W504" s="3"/>
      <c r="X504" s="3"/>
      <c r="Y504" s="3"/>
      <c r="Z504" s="3"/>
      <c r="AA504" s="3"/>
      <c r="AB504" s="3"/>
      <c r="AC504" s="3"/>
      <c r="AD504" s="3"/>
      <c r="AE504" s="3"/>
      <c r="AF504" s="3"/>
    </row>
    <row r="505" spans="1:32" s="19" customFormat="1" ht="25.5" customHeight="1" x14ac:dyDescent="0.2">
      <c r="A505" s="28"/>
      <c r="B505" s="13"/>
      <c r="C505" s="264"/>
      <c r="D505" s="264"/>
      <c r="E505" s="264"/>
      <c r="F505" s="264"/>
      <c r="G505" s="264"/>
      <c r="H505" s="264"/>
      <c r="I505" s="264"/>
      <c r="J505" s="264"/>
      <c r="K505" s="264"/>
      <c r="L505" s="264"/>
      <c r="M505" s="264"/>
      <c r="N505" s="264"/>
      <c r="O505" s="264"/>
      <c r="P505" s="264"/>
      <c r="R505" s="3"/>
      <c r="S505" s="3"/>
      <c r="T505" s="3"/>
      <c r="U505" s="3"/>
      <c r="V505" s="3"/>
      <c r="W505" s="3"/>
      <c r="X505" s="3"/>
      <c r="Y505" s="3"/>
      <c r="Z505" s="3"/>
      <c r="AA505" s="3"/>
      <c r="AB505" s="3"/>
      <c r="AC505" s="3"/>
      <c r="AD505" s="3"/>
      <c r="AE505" s="3"/>
      <c r="AF505" s="3"/>
    </row>
    <row r="506" spans="1:32" ht="12" customHeight="1" x14ac:dyDescent="0.2">
      <c r="S506" s="19"/>
      <c r="T506" s="19"/>
      <c r="U506" s="19"/>
      <c r="V506" s="19"/>
      <c r="W506" s="19"/>
      <c r="X506" s="19"/>
      <c r="Y506" s="19"/>
      <c r="Z506" s="19"/>
    </row>
    <row r="507" spans="1:32" ht="12" customHeight="1" x14ac:dyDescent="0.2">
      <c r="A507" s="71"/>
      <c r="B507" s="21"/>
      <c r="C507" s="21"/>
      <c r="E507" s="302" t="s">
        <v>148</v>
      </c>
      <c r="F507" s="302"/>
      <c r="G507" s="302"/>
      <c r="H507" s="302"/>
      <c r="I507" s="234">
        <v>2023</v>
      </c>
      <c r="J507" s="234"/>
      <c r="K507" s="234"/>
      <c r="L507" s="234">
        <v>2022</v>
      </c>
      <c r="M507" s="234"/>
      <c r="N507" s="234"/>
      <c r="S507" s="19"/>
      <c r="T507" s="19"/>
      <c r="U507" s="19"/>
      <c r="V507" s="19"/>
      <c r="W507" s="19"/>
      <c r="X507" s="19"/>
      <c r="Y507" s="19"/>
      <c r="Z507" s="19"/>
    </row>
    <row r="508" spans="1:32" ht="28.5" customHeight="1" x14ac:dyDescent="0.2">
      <c r="A508" s="29"/>
      <c r="B508" s="29"/>
      <c r="C508" s="29"/>
      <c r="D508" s="29"/>
      <c r="E508" s="304" t="s">
        <v>204</v>
      </c>
      <c r="F508" s="261"/>
      <c r="G508" s="261"/>
      <c r="H508" s="261"/>
      <c r="I508" s="305"/>
      <c r="J508" s="305"/>
      <c r="K508" s="305"/>
      <c r="L508" s="305"/>
      <c r="M508" s="305"/>
      <c r="N508" s="305"/>
      <c r="S508" s="19"/>
      <c r="T508" s="19"/>
      <c r="U508" s="19"/>
      <c r="V508" s="19"/>
      <c r="W508" s="19"/>
      <c r="X508" s="19"/>
      <c r="Y508" s="19"/>
      <c r="Z508" s="19"/>
    </row>
    <row r="509" spans="1:32" ht="22.5" customHeight="1" x14ac:dyDescent="0.2">
      <c r="A509" s="29"/>
      <c r="B509" s="29"/>
      <c r="C509" s="29"/>
      <c r="D509" s="29"/>
      <c r="E509" s="306" t="s">
        <v>203</v>
      </c>
      <c r="F509" s="306"/>
      <c r="G509" s="306"/>
      <c r="H509" s="306"/>
      <c r="I509" s="307"/>
      <c r="J509" s="307"/>
      <c r="K509" s="307"/>
      <c r="L509" s="307"/>
      <c r="M509" s="307"/>
      <c r="N509" s="307"/>
    </row>
    <row r="510" spans="1:32" ht="12" customHeight="1" x14ac:dyDescent="0.2">
      <c r="A510" s="29"/>
      <c r="B510" s="29"/>
      <c r="C510" s="29"/>
      <c r="D510" s="29"/>
      <c r="E510" s="260" t="s">
        <v>23</v>
      </c>
      <c r="F510" s="260"/>
      <c r="G510" s="260"/>
      <c r="H510" s="260"/>
      <c r="I510" s="262">
        <v>24083572.780000001</v>
      </c>
      <c r="J510" s="262"/>
      <c r="K510" s="262"/>
      <c r="L510" s="262">
        <v>14302376.949999999</v>
      </c>
      <c r="M510" s="262"/>
      <c r="N510" s="262"/>
      <c r="AC510" s="19"/>
      <c r="AD510" s="19"/>
      <c r="AE510" s="19"/>
      <c r="AF510" s="19"/>
    </row>
    <row r="511" spans="1:32" ht="12" customHeight="1" x14ac:dyDescent="0.2">
      <c r="E511" s="260" t="s">
        <v>24</v>
      </c>
      <c r="F511" s="260"/>
      <c r="G511" s="260"/>
      <c r="H511" s="260"/>
      <c r="I511" s="301"/>
      <c r="J511" s="301"/>
      <c r="K511" s="301"/>
      <c r="L511" s="301"/>
      <c r="M511" s="301"/>
      <c r="N511" s="301"/>
      <c r="AC511" s="19"/>
      <c r="AD511" s="19"/>
      <c r="AE511" s="19"/>
      <c r="AF511" s="19"/>
    </row>
    <row r="512" spans="1:32" ht="12" customHeight="1" x14ac:dyDescent="0.2">
      <c r="A512" s="29"/>
      <c r="B512" s="29"/>
      <c r="C512" s="29"/>
      <c r="D512" s="29"/>
      <c r="E512" s="260" t="s">
        <v>25</v>
      </c>
      <c r="F512" s="260"/>
      <c r="G512" s="260"/>
      <c r="H512" s="260"/>
      <c r="I512" s="301"/>
      <c r="J512" s="301"/>
      <c r="K512" s="301"/>
      <c r="L512" s="301"/>
      <c r="M512" s="301"/>
      <c r="N512" s="301"/>
      <c r="AC512" s="19"/>
      <c r="AD512" s="19"/>
      <c r="AE512" s="19"/>
      <c r="AF512" s="19"/>
    </row>
    <row r="513" spans="1:32" ht="12" customHeight="1" x14ac:dyDescent="0.2">
      <c r="A513" s="29"/>
      <c r="B513" s="29"/>
      <c r="C513" s="29"/>
      <c r="D513" s="29"/>
      <c r="E513" s="261" t="s">
        <v>41</v>
      </c>
      <c r="F513" s="261"/>
      <c r="G513" s="261"/>
      <c r="H513" s="261"/>
      <c r="I513" s="259"/>
      <c r="J513" s="259"/>
      <c r="K513" s="259"/>
      <c r="L513" s="259"/>
      <c r="M513" s="259"/>
      <c r="N513" s="259"/>
      <c r="AA513" s="19"/>
      <c r="AB513" s="19"/>
    </row>
    <row r="514" spans="1:32" ht="12" customHeight="1" x14ac:dyDescent="0.2">
      <c r="A514" s="29"/>
      <c r="B514" s="29"/>
      <c r="C514" s="29"/>
      <c r="D514" s="29"/>
      <c r="E514" s="261"/>
      <c r="F514" s="261"/>
      <c r="G514" s="261"/>
      <c r="H514" s="261"/>
      <c r="I514" s="259"/>
      <c r="J514" s="259"/>
      <c r="K514" s="259"/>
      <c r="L514" s="259"/>
      <c r="M514" s="259"/>
      <c r="N514" s="259"/>
      <c r="AA514" s="19"/>
      <c r="AB514" s="19"/>
    </row>
    <row r="515" spans="1:32" ht="12" customHeight="1" x14ac:dyDescent="0.2">
      <c r="A515" s="29"/>
      <c r="B515" s="29"/>
      <c r="C515" s="29"/>
      <c r="D515" s="29"/>
      <c r="E515" s="260" t="s">
        <v>208</v>
      </c>
      <c r="F515" s="261"/>
      <c r="G515" s="261"/>
      <c r="H515" s="261"/>
      <c r="I515" s="259"/>
      <c r="J515" s="259"/>
      <c r="K515" s="259"/>
      <c r="L515" s="259"/>
      <c r="M515" s="259"/>
      <c r="N515" s="259"/>
      <c r="AA515" s="19"/>
      <c r="AB515" s="19"/>
    </row>
    <row r="516" spans="1:32" ht="12" customHeight="1" x14ac:dyDescent="0.2">
      <c r="A516" s="39"/>
      <c r="E516" s="261"/>
      <c r="F516" s="261"/>
      <c r="G516" s="261"/>
      <c r="H516" s="261"/>
      <c r="I516" s="259"/>
      <c r="J516" s="259"/>
      <c r="K516" s="259"/>
      <c r="L516" s="259"/>
      <c r="M516" s="259"/>
      <c r="N516" s="259"/>
    </row>
    <row r="517" spans="1:32" ht="12" customHeight="1" x14ac:dyDescent="0.2">
      <c r="E517" s="260" t="s">
        <v>26</v>
      </c>
      <c r="F517" s="260"/>
      <c r="G517" s="260"/>
      <c r="H517" s="260"/>
      <c r="I517" s="301"/>
      <c r="J517" s="301"/>
      <c r="K517" s="301"/>
      <c r="L517" s="301"/>
      <c r="M517" s="301"/>
      <c r="N517" s="301"/>
    </row>
    <row r="518" spans="1:32" ht="29.25" customHeight="1" x14ac:dyDescent="0.2">
      <c r="A518" s="39"/>
      <c r="E518" s="303" t="s">
        <v>202</v>
      </c>
      <c r="F518" s="303"/>
      <c r="G518" s="303"/>
      <c r="H518" s="303"/>
      <c r="I518" s="301"/>
      <c r="J518" s="301"/>
      <c r="K518" s="301"/>
      <c r="L518" s="301"/>
      <c r="M518" s="301"/>
      <c r="N518" s="301"/>
    </row>
    <row r="519" spans="1:32" ht="12" customHeight="1" x14ac:dyDescent="0.2">
      <c r="A519" s="39"/>
      <c r="E519" s="21"/>
      <c r="F519" s="21"/>
      <c r="G519" s="21"/>
      <c r="H519" s="21"/>
      <c r="I519" s="72"/>
      <c r="J519" s="72"/>
      <c r="K519" s="72"/>
      <c r="L519" s="72"/>
      <c r="M519" s="72"/>
      <c r="N519" s="72"/>
    </row>
    <row r="520" spans="1:32" s="19" customFormat="1" ht="12" customHeight="1" x14ac:dyDescent="0.2">
      <c r="B520" s="249" t="s">
        <v>201</v>
      </c>
      <c r="C520" s="249"/>
      <c r="D520" s="249"/>
      <c r="E520" s="249"/>
      <c r="F520" s="249"/>
      <c r="G520" s="249"/>
      <c r="H520" s="249"/>
      <c r="I520" s="249"/>
      <c r="J520" s="249"/>
      <c r="K520" s="249"/>
      <c r="L520" s="249"/>
      <c r="M520" s="249"/>
      <c r="N520" s="249"/>
      <c r="O520" s="249"/>
      <c r="P520" s="249"/>
      <c r="R520" s="3"/>
      <c r="S520" s="3"/>
      <c r="T520" s="3"/>
      <c r="U520" s="3"/>
      <c r="V520" s="3"/>
      <c r="W520" s="3"/>
      <c r="X520" s="3"/>
      <c r="Y520" s="3"/>
      <c r="Z520" s="3"/>
      <c r="AA520" s="3"/>
      <c r="AB520" s="3"/>
      <c r="AC520" s="3"/>
      <c r="AD520" s="3"/>
      <c r="AE520" s="3"/>
      <c r="AF520" s="3"/>
    </row>
    <row r="521" spans="1:32" ht="12" customHeight="1" x14ac:dyDescent="0.2">
      <c r="A521" s="39"/>
      <c r="B521" s="249"/>
      <c r="C521" s="249"/>
      <c r="D521" s="249"/>
      <c r="E521" s="249"/>
      <c r="F521" s="249"/>
      <c r="G521" s="249"/>
      <c r="H521" s="249"/>
      <c r="I521" s="249"/>
      <c r="J521" s="249"/>
      <c r="K521" s="249"/>
      <c r="L521" s="249"/>
      <c r="M521" s="249"/>
      <c r="N521" s="249"/>
      <c r="O521" s="249"/>
      <c r="P521" s="249"/>
    </row>
    <row r="522" spans="1:32" s="75" customFormat="1" ht="12" customHeight="1" x14ac:dyDescent="0.2">
      <c r="A522" s="73"/>
      <c r="B522" s="249"/>
      <c r="C522" s="249"/>
      <c r="D522" s="249"/>
      <c r="E522" s="249"/>
      <c r="F522" s="249"/>
      <c r="G522" s="249"/>
      <c r="H522" s="249"/>
      <c r="I522" s="249"/>
      <c r="J522" s="249"/>
      <c r="K522" s="249"/>
      <c r="L522" s="249"/>
      <c r="M522" s="249"/>
      <c r="N522" s="249"/>
      <c r="O522" s="249"/>
      <c r="P522" s="249"/>
    </row>
    <row r="523" spans="1:32" s="75" customFormat="1" ht="12" customHeight="1" x14ac:dyDescent="0.2">
      <c r="A523" s="73"/>
      <c r="B523" s="86"/>
      <c r="C523" s="86"/>
      <c r="D523" s="86"/>
      <c r="E523" s="86"/>
      <c r="F523" s="86"/>
      <c r="G523" s="86"/>
      <c r="H523" s="86"/>
      <c r="I523" s="86"/>
      <c r="J523" s="86"/>
      <c r="K523" s="86"/>
      <c r="L523" s="86"/>
      <c r="M523" s="86"/>
      <c r="N523" s="86"/>
      <c r="O523" s="86"/>
      <c r="P523" s="86"/>
    </row>
    <row r="524" spans="1:32" ht="23.25" customHeight="1" x14ac:dyDescent="0.2">
      <c r="B524" s="11" t="s">
        <v>51</v>
      </c>
      <c r="C524" s="271" t="s">
        <v>52</v>
      </c>
      <c r="D524" s="271"/>
      <c r="E524" s="271"/>
      <c r="F524" s="271"/>
      <c r="G524" s="271"/>
      <c r="H524" s="271"/>
      <c r="I524" s="271"/>
      <c r="J524" s="271"/>
      <c r="K524" s="271"/>
      <c r="L524" s="271"/>
      <c r="M524" s="271"/>
      <c r="N524" s="271"/>
      <c r="O524" s="271"/>
      <c r="P524" s="271"/>
    </row>
    <row r="525" spans="1:32" ht="12" customHeight="1" x14ac:dyDescent="0.2">
      <c r="E525" s="76"/>
      <c r="F525" s="76"/>
      <c r="G525" s="76"/>
      <c r="H525" s="76"/>
      <c r="I525" s="76"/>
      <c r="J525" s="76"/>
      <c r="K525" s="76"/>
      <c r="L525" s="76"/>
      <c r="M525" s="76"/>
      <c r="N525" s="76"/>
      <c r="R525" s="19"/>
    </row>
    <row r="526" spans="1:32" s="36" customFormat="1" ht="12" customHeight="1" x14ac:dyDescent="0.2">
      <c r="B526" s="272" t="s">
        <v>183</v>
      </c>
      <c r="C526" s="272"/>
      <c r="D526" s="272"/>
      <c r="E526" s="272"/>
      <c r="F526" s="272"/>
      <c r="G526" s="272"/>
      <c r="H526" s="272"/>
      <c r="I526" s="272"/>
      <c r="J526" s="272"/>
      <c r="K526" s="272"/>
      <c r="L526" s="272"/>
      <c r="M526" s="272"/>
      <c r="N526" s="272"/>
      <c r="O526" s="272"/>
      <c r="P526" s="272"/>
      <c r="R526" s="3"/>
      <c r="S526" s="3"/>
      <c r="T526" s="3"/>
      <c r="U526" s="3"/>
      <c r="V526" s="3"/>
      <c r="W526" s="3"/>
      <c r="X526" s="3"/>
      <c r="Y526" s="3"/>
      <c r="Z526" s="3"/>
      <c r="AA526" s="3"/>
      <c r="AB526" s="3"/>
      <c r="AC526" s="3"/>
      <c r="AD526" s="3"/>
      <c r="AE526" s="3"/>
      <c r="AF526" s="3"/>
    </row>
    <row r="527" spans="1:32" s="36" customFormat="1" x14ac:dyDescent="0.2">
      <c r="B527" s="272"/>
      <c r="C527" s="272"/>
      <c r="D527" s="272"/>
      <c r="E527" s="272"/>
      <c r="F527" s="272"/>
      <c r="G527" s="272"/>
      <c r="H527" s="272"/>
      <c r="I527" s="272"/>
      <c r="J527" s="272"/>
      <c r="K527" s="272"/>
      <c r="L527" s="272"/>
      <c r="M527" s="272"/>
      <c r="N527" s="272"/>
      <c r="O527" s="272"/>
      <c r="P527" s="272"/>
      <c r="R527" s="3"/>
      <c r="S527" s="3"/>
      <c r="T527" s="3"/>
      <c r="U527" s="3"/>
      <c r="V527" s="3"/>
      <c r="W527" s="3"/>
      <c r="X527" s="3"/>
      <c r="Y527" s="3"/>
      <c r="Z527" s="3"/>
      <c r="AA527" s="3"/>
      <c r="AB527" s="3"/>
      <c r="AC527" s="3"/>
      <c r="AD527" s="3"/>
      <c r="AE527" s="3"/>
      <c r="AF527" s="3"/>
    </row>
    <row r="528" spans="1:32" ht="12" customHeight="1" x14ac:dyDescent="0.2">
      <c r="E528" s="77"/>
      <c r="F528" s="77"/>
      <c r="G528" s="77"/>
      <c r="H528" s="77"/>
      <c r="I528" s="77"/>
      <c r="J528" s="77"/>
      <c r="K528" s="77"/>
      <c r="L528" s="77"/>
      <c r="M528" s="77"/>
      <c r="N528" s="77"/>
      <c r="S528" s="19"/>
      <c r="T528" s="19"/>
      <c r="U528" s="19"/>
      <c r="V528" s="19"/>
      <c r="W528" s="19"/>
      <c r="X528" s="19"/>
      <c r="Y528" s="19"/>
      <c r="Z528" s="19"/>
    </row>
    <row r="529" spans="1:32" ht="12" customHeight="1" x14ac:dyDescent="0.2">
      <c r="E529" s="77"/>
      <c r="F529" s="77"/>
      <c r="G529" s="77"/>
      <c r="H529" s="77"/>
      <c r="I529" s="77"/>
      <c r="J529" s="77"/>
      <c r="K529" s="77"/>
      <c r="L529" s="77"/>
      <c r="M529" s="77"/>
      <c r="N529" s="77"/>
      <c r="S529" s="19"/>
      <c r="T529" s="19"/>
      <c r="U529" s="19"/>
      <c r="V529" s="19"/>
      <c r="W529" s="19"/>
      <c r="X529" s="19"/>
      <c r="Y529" s="19"/>
      <c r="Z529" s="19"/>
    </row>
    <row r="530" spans="1:32" ht="12" customHeight="1" x14ac:dyDescent="0.2">
      <c r="B530" s="176" t="s">
        <v>536</v>
      </c>
      <c r="C530" s="176"/>
      <c r="D530" s="176"/>
      <c r="E530" s="176"/>
      <c r="F530" s="176"/>
      <c r="G530" s="176"/>
      <c r="H530" s="176"/>
      <c r="I530" s="176"/>
      <c r="J530" s="176"/>
      <c r="K530" s="176"/>
      <c r="L530" s="176"/>
      <c r="M530" s="176"/>
      <c r="N530" s="176"/>
      <c r="O530" s="176"/>
      <c r="P530" s="176"/>
      <c r="S530" s="19"/>
      <c r="T530" s="19"/>
      <c r="U530" s="19"/>
      <c r="V530" s="19"/>
      <c r="W530" s="19"/>
      <c r="X530" s="19"/>
      <c r="Y530" s="19"/>
      <c r="Z530" s="19"/>
    </row>
    <row r="531" spans="1:32" ht="12" customHeight="1" x14ac:dyDescent="0.2">
      <c r="E531" s="77"/>
      <c r="F531" s="77"/>
      <c r="G531" s="77"/>
      <c r="H531" s="77"/>
      <c r="I531" s="77"/>
      <c r="J531" s="77"/>
      <c r="K531" s="77"/>
      <c r="L531" s="77"/>
      <c r="M531" s="77"/>
      <c r="N531" s="77"/>
      <c r="S531" s="19"/>
      <c r="T531" s="19"/>
      <c r="U531" s="19"/>
      <c r="V531" s="19"/>
      <c r="W531" s="19"/>
      <c r="X531" s="19"/>
      <c r="Y531" s="19"/>
      <c r="Z531" s="19"/>
    </row>
    <row r="532" spans="1:32" ht="12" customHeight="1" x14ac:dyDescent="0.2">
      <c r="E532" s="77"/>
      <c r="F532" s="77"/>
      <c r="G532" s="77"/>
      <c r="H532" s="77"/>
      <c r="I532" s="77"/>
      <c r="J532" s="77"/>
      <c r="K532" s="77"/>
      <c r="L532" s="77"/>
      <c r="M532" s="77"/>
      <c r="N532" s="77"/>
      <c r="S532" s="19"/>
      <c r="T532" s="19"/>
      <c r="U532" s="19"/>
      <c r="V532" s="19"/>
      <c r="W532" s="19"/>
      <c r="X532" s="19"/>
      <c r="Y532" s="19"/>
      <c r="Z532" s="19"/>
    </row>
    <row r="533" spans="1:32" ht="12" customHeight="1" x14ac:dyDescent="0.2">
      <c r="E533" s="77"/>
      <c r="F533" s="77"/>
      <c r="G533" s="77"/>
      <c r="H533" s="77"/>
      <c r="I533" s="77"/>
      <c r="J533" s="77"/>
      <c r="K533" s="77"/>
      <c r="L533" s="77"/>
      <c r="M533" s="77"/>
      <c r="N533" s="77"/>
      <c r="S533" s="19"/>
      <c r="T533" s="19"/>
      <c r="U533" s="19"/>
      <c r="V533" s="19"/>
      <c r="W533" s="19"/>
      <c r="X533" s="19"/>
      <c r="Y533" s="19"/>
      <c r="Z533" s="19"/>
    </row>
    <row r="534" spans="1:32" ht="12" customHeight="1" x14ac:dyDescent="0.2">
      <c r="E534" s="77"/>
      <c r="F534" s="77"/>
      <c r="G534" s="77"/>
      <c r="H534" s="77"/>
      <c r="I534" s="77"/>
      <c r="J534" s="77"/>
      <c r="K534" s="77"/>
      <c r="L534" s="77"/>
      <c r="M534" s="77"/>
      <c r="N534" s="77"/>
      <c r="S534" s="19"/>
      <c r="T534" s="19"/>
      <c r="U534" s="19"/>
      <c r="V534" s="19"/>
      <c r="W534" s="19"/>
      <c r="X534" s="19"/>
      <c r="Y534" s="19"/>
      <c r="Z534" s="19"/>
    </row>
    <row r="535" spans="1:32" ht="21" customHeight="1" x14ac:dyDescent="0.2">
      <c r="A535" s="265" t="s">
        <v>27</v>
      </c>
      <c r="B535" s="265"/>
      <c r="C535" s="265"/>
      <c r="D535" s="265"/>
      <c r="E535" s="265"/>
      <c r="F535" s="265"/>
      <c r="G535" s="265"/>
      <c r="H535" s="265"/>
      <c r="I535" s="265"/>
      <c r="J535" s="265"/>
      <c r="K535" s="265"/>
      <c r="L535" s="265"/>
      <c r="M535" s="265"/>
      <c r="N535" s="265"/>
      <c r="O535" s="265"/>
      <c r="P535" s="265"/>
      <c r="R535" s="36"/>
    </row>
    <row r="536" spans="1:32" ht="12" customHeight="1" x14ac:dyDescent="0.2">
      <c r="A536" s="11"/>
      <c r="E536" s="9"/>
      <c r="F536" s="9"/>
      <c r="G536" s="9"/>
      <c r="H536" s="9"/>
      <c r="I536" s="9"/>
      <c r="J536" s="9"/>
      <c r="K536" s="9"/>
      <c r="L536" s="9"/>
      <c r="M536" s="9"/>
      <c r="N536" s="9"/>
      <c r="R536" s="36"/>
    </row>
    <row r="537" spans="1:32" ht="12" customHeight="1" x14ac:dyDescent="0.2">
      <c r="B537" s="272" t="s">
        <v>184</v>
      </c>
      <c r="C537" s="272"/>
      <c r="D537" s="272"/>
      <c r="E537" s="272"/>
      <c r="F537" s="272"/>
      <c r="G537" s="272"/>
      <c r="H537" s="272"/>
      <c r="I537" s="272"/>
      <c r="J537" s="272"/>
      <c r="K537" s="272"/>
      <c r="L537" s="272"/>
      <c r="M537" s="272"/>
      <c r="N537" s="272"/>
      <c r="O537" s="272"/>
      <c r="P537" s="272"/>
    </row>
    <row r="538" spans="1:32" x14ac:dyDescent="0.2">
      <c r="B538" s="272"/>
      <c r="C538" s="272"/>
      <c r="D538" s="272"/>
      <c r="E538" s="272"/>
      <c r="F538" s="272"/>
      <c r="G538" s="272"/>
      <c r="H538" s="272"/>
      <c r="I538" s="272"/>
      <c r="J538" s="272"/>
      <c r="K538" s="272"/>
      <c r="L538" s="272"/>
      <c r="M538" s="272"/>
      <c r="N538" s="272"/>
      <c r="O538" s="272"/>
      <c r="P538" s="272"/>
      <c r="S538" s="36"/>
      <c r="T538" s="36"/>
      <c r="U538" s="36"/>
      <c r="V538" s="36"/>
      <c r="W538" s="36"/>
      <c r="X538" s="36"/>
      <c r="Y538" s="36"/>
      <c r="Z538" s="36"/>
      <c r="AC538" s="19"/>
      <c r="AD538" s="19"/>
      <c r="AE538" s="19"/>
      <c r="AF538" s="19"/>
    </row>
    <row r="539" spans="1:32" x14ac:dyDescent="0.2">
      <c r="B539" s="272"/>
      <c r="C539" s="272"/>
      <c r="D539" s="272"/>
      <c r="E539" s="272"/>
      <c r="F539" s="272"/>
      <c r="G539" s="272"/>
      <c r="H539" s="272"/>
      <c r="I539" s="272"/>
      <c r="J539" s="272"/>
      <c r="K539" s="272"/>
      <c r="L539" s="272"/>
      <c r="M539" s="272"/>
      <c r="N539" s="272"/>
      <c r="O539" s="272"/>
      <c r="P539" s="272"/>
      <c r="S539" s="36"/>
      <c r="T539" s="36"/>
      <c r="U539" s="36"/>
      <c r="V539" s="36"/>
      <c r="W539" s="36"/>
      <c r="X539" s="36"/>
      <c r="Y539" s="36"/>
      <c r="Z539" s="36"/>
    </row>
    <row r="540" spans="1:32" x14ac:dyDescent="0.2">
      <c r="B540" s="78"/>
      <c r="C540" s="78"/>
      <c r="D540" s="78"/>
      <c r="E540" s="79"/>
      <c r="F540" s="79"/>
      <c r="G540" s="79"/>
      <c r="H540" s="79"/>
      <c r="I540" s="79"/>
      <c r="J540" s="79"/>
      <c r="K540" s="79"/>
      <c r="L540" s="79"/>
      <c r="M540" s="79"/>
      <c r="N540" s="79"/>
      <c r="O540" s="78"/>
      <c r="P540" s="78"/>
    </row>
    <row r="541" spans="1:32" ht="12" customHeight="1" x14ac:dyDescent="0.2">
      <c r="B541" s="39" t="s">
        <v>28</v>
      </c>
      <c r="E541" s="78"/>
      <c r="F541" s="78"/>
      <c r="G541" s="78"/>
      <c r="H541" s="78"/>
      <c r="I541" s="78"/>
      <c r="J541" s="78"/>
      <c r="K541" s="78"/>
      <c r="L541" s="78"/>
      <c r="M541" s="78"/>
      <c r="N541" s="78"/>
      <c r="AA541" s="19"/>
      <c r="AB541" s="19"/>
    </row>
    <row r="542" spans="1:32" ht="12" customHeight="1" x14ac:dyDescent="0.2">
      <c r="B542" s="39"/>
      <c r="AC542" s="36"/>
      <c r="AD542" s="36"/>
      <c r="AE542" s="36"/>
      <c r="AF542" s="36"/>
    </row>
    <row r="543" spans="1:32" ht="12" customHeight="1" x14ac:dyDescent="0.2">
      <c r="B543" s="11" t="s">
        <v>29</v>
      </c>
      <c r="AC543" s="36"/>
      <c r="AD543" s="36"/>
      <c r="AE543" s="36"/>
      <c r="AF543" s="36"/>
    </row>
    <row r="544" spans="1:32" ht="12" customHeight="1" x14ac:dyDescent="0.2">
      <c r="A544" s="11"/>
    </row>
    <row r="545" spans="1:32" ht="12" customHeight="1" x14ac:dyDescent="0.2">
      <c r="B545" s="68"/>
      <c r="C545" s="80" t="s">
        <v>30</v>
      </c>
      <c r="D545" s="68"/>
      <c r="E545" s="68"/>
      <c r="F545" s="68"/>
      <c r="G545" s="68"/>
      <c r="H545" s="68"/>
      <c r="I545" s="68"/>
      <c r="J545" s="68"/>
      <c r="K545" s="68"/>
      <c r="L545" s="68"/>
      <c r="M545" s="68"/>
      <c r="N545" s="68"/>
      <c r="O545" s="68"/>
      <c r="P545" s="68"/>
      <c r="AA545" s="36"/>
      <c r="AB545" s="36"/>
    </row>
    <row r="546" spans="1:32" ht="6" customHeight="1" x14ac:dyDescent="0.2">
      <c r="B546" s="68"/>
      <c r="C546" s="80"/>
      <c r="D546" s="68"/>
      <c r="E546" s="68"/>
      <c r="F546" s="68"/>
      <c r="G546" s="68"/>
      <c r="H546" s="68"/>
      <c r="I546" s="68"/>
      <c r="J546" s="68"/>
      <c r="K546" s="68"/>
      <c r="L546" s="68"/>
      <c r="M546" s="68"/>
      <c r="N546" s="68"/>
      <c r="O546" s="68"/>
      <c r="P546" s="68"/>
      <c r="AA546" s="36"/>
      <c r="AB546" s="36"/>
    </row>
    <row r="547" spans="1:32" s="19" customFormat="1" ht="11.25" customHeight="1" x14ac:dyDescent="0.2">
      <c r="A547" s="30"/>
      <c r="B547" s="8"/>
      <c r="C547" s="8"/>
      <c r="D547" s="7" t="s">
        <v>31</v>
      </c>
      <c r="E547" s="68"/>
      <c r="F547" s="68"/>
      <c r="G547" s="68"/>
      <c r="H547" s="68"/>
      <c r="I547" s="68"/>
      <c r="J547" s="68"/>
      <c r="K547" s="68"/>
      <c r="L547" s="68"/>
      <c r="M547" s="68"/>
      <c r="N547" s="68"/>
      <c r="O547" s="8"/>
      <c r="P547" s="8"/>
      <c r="R547" s="3"/>
      <c r="S547" s="3"/>
      <c r="T547" s="3"/>
      <c r="U547" s="3"/>
      <c r="V547" s="3"/>
      <c r="W547" s="3"/>
      <c r="X547" s="3"/>
      <c r="Y547" s="3"/>
      <c r="Z547" s="3"/>
      <c r="AA547" s="3"/>
      <c r="AB547" s="3"/>
      <c r="AC547" s="3"/>
      <c r="AD547" s="3"/>
      <c r="AE547" s="3"/>
      <c r="AF547" s="3"/>
    </row>
    <row r="548" spans="1:32" s="75" customFormat="1" ht="6" customHeight="1" x14ac:dyDescent="0.2">
      <c r="B548" s="68"/>
      <c r="C548" s="68"/>
      <c r="D548" s="68"/>
      <c r="E548" s="7"/>
      <c r="F548" s="8"/>
      <c r="G548" s="8"/>
      <c r="H548" s="8"/>
      <c r="I548" s="8"/>
      <c r="J548" s="8"/>
      <c r="K548" s="8"/>
      <c r="L548" s="8"/>
      <c r="M548" s="8"/>
      <c r="N548" s="8"/>
      <c r="O548" s="68"/>
      <c r="P548" s="68"/>
    </row>
    <row r="549" spans="1:32" s="19" customFormat="1" ht="12" customHeight="1" x14ac:dyDescent="0.2">
      <c r="B549" s="8"/>
      <c r="C549" s="8"/>
      <c r="D549" s="7" t="s">
        <v>32</v>
      </c>
      <c r="E549" s="68"/>
      <c r="F549" s="68"/>
      <c r="G549" s="68"/>
      <c r="H549" s="68"/>
      <c r="I549" s="68"/>
      <c r="J549" s="68"/>
      <c r="K549" s="68"/>
      <c r="L549" s="68"/>
      <c r="M549" s="68"/>
      <c r="N549" s="68"/>
      <c r="O549" s="8"/>
      <c r="P549" s="8"/>
      <c r="R549" s="3"/>
      <c r="S549" s="3"/>
      <c r="T549" s="3"/>
      <c r="U549" s="3"/>
      <c r="V549" s="3"/>
      <c r="W549" s="3"/>
      <c r="X549" s="3"/>
      <c r="Y549" s="3"/>
      <c r="Z549" s="3"/>
      <c r="AA549" s="3"/>
      <c r="AB549" s="3"/>
      <c r="AC549" s="3"/>
      <c r="AD549" s="3"/>
      <c r="AE549" s="3"/>
      <c r="AF549" s="3"/>
    </row>
    <row r="550" spans="1:32" s="75" customFormat="1" ht="6" customHeight="1" x14ac:dyDescent="0.2">
      <c r="B550" s="68"/>
      <c r="C550" s="68"/>
      <c r="D550" s="81"/>
      <c r="E550" s="7"/>
      <c r="F550" s="8"/>
      <c r="G550" s="8"/>
      <c r="H550" s="8"/>
      <c r="I550" s="8"/>
      <c r="J550" s="8"/>
      <c r="K550" s="8"/>
      <c r="L550" s="8"/>
      <c r="M550" s="8"/>
      <c r="N550" s="8"/>
      <c r="O550" s="68"/>
      <c r="P550" s="68"/>
      <c r="R550" s="57"/>
    </row>
    <row r="551" spans="1:32" s="19" customFormat="1" ht="12" customHeight="1" x14ac:dyDescent="0.2">
      <c r="B551" s="8"/>
      <c r="C551" s="8"/>
      <c r="D551" s="7" t="s">
        <v>3</v>
      </c>
      <c r="E551" s="81"/>
      <c r="F551" s="68"/>
      <c r="G551" s="68"/>
      <c r="H551" s="68"/>
      <c r="I551" s="68"/>
      <c r="J551" s="68"/>
      <c r="K551" s="68"/>
      <c r="L551" s="68"/>
      <c r="M551" s="68"/>
      <c r="N551" s="68"/>
      <c r="O551" s="8"/>
      <c r="P551" s="8"/>
      <c r="R551" s="3"/>
      <c r="S551" s="3"/>
      <c r="T551" s="3"/>
      <c r="U551" s="3"/>
      <c r="V551" s="3"/>
      <c r="W551" s="3"/>
      <c r="X551" s="3"/>
      <c r="Y551" s="3"/>
      <c r="Z551" s="3"/>
      <c r="AA551" s="3"/>
      <c r="AB551" s="3"/>
      <c r="AC551" s="3"/>
      <c r="AD551" s="3"/>
      <c r="AE551" s="3"/>
      <c r="AF551" s="3"/>
    </row>
    <row r="552" spans="1:32" s="75" customFormat="1" ht="6" customHeight="1" x14ac:dyDescent="0.2">
      <c r="B552" s="68"/>
      <c r="C552" s="68"/>
      <c r="D552" s="81"/>
      <c r="E552" s="7"/>
      <c r="F552" s="8"/>
      <c r="G552" s="8"/>
      <c r="H552" s="8"/>
      <c r="I552" s="8"/>
      <c r="J552" s="8"/>
      <c r="K552" s="8"/>
      <c r="L552" s="8"/>
      <c r="M552" s="8"/>
      <c r="N552" s="8"/>
      <c r="O552" s="68"/>
      <c r="P552" s="68"/>
      <c r="R552" s="57"/>
    </row>
    <row r="553" spans="1:32" s="19" customFormat="1" ht="12" customHeight="1" x14ac:dyDescent="0.2">
      <c r="B553" s="8"/>
      <c r="C553" s="8"/>
      <c r="D553" s="7" t="s">
        <v>4</v>
      </c>
      <c r="E553" s="81"/>
      <c r="F553" s="68"/>
      <c r="G553" s="68"/>
      <c r="H553" s="68"/>
      <c r="I553" s="68"/>
      <c r="J553" s="68"/>
      <c r="K553" s="68"/>
      <c r="L553" s="68"/>
      <c r="M553" s="68"/>
      <c r="N553" s="68"/>
      <c r="O553" s="8"/>
      <c r="P553" s="8"/>
      <c r="R553" s="3"/>
      <c r="AA553" s="3"/>
      <c r="AB553" s="3"/>
      <c r="AC553" s="3"/>
      <c r="AD553" s="3"/>
      <c r="AE553" s="3"/>
      <c r="AF553" s="3"/>
    </row>
    <row r="554" spans="1:32" s="75" customFormat="1" ht="6" customHeight="1" x14ac:dyDescent="0.2">
      <c r="B554" s="68"/>
      <c r="C554" s="68"/>
      <c r="D554" s="81"/>
      <c r="E554" s="7"/>
      <c r="F554" s="8"/>
      <c r="G554" s="8"/>
      <c r="H554" s="8"/>
      <c r="I554" s="8"/>
      <c r="J554" s="8"/>
      <c r="K554" s="8"/>
      <c r="L554" s="8"/>
      <c r="M554" s="8"/>
      <c r="N554" s="8"/>
      <c r="O554" s="68"/>
      <c r="P554" s="68"/>
      <c r="R554" s="57"/>
    </row>
    <row r="555" spans="1:32" s="19" customFormat="1" ht="12" customHeight="1" x14ac:dyDescent="0.2">
      <c r="B555" s="8"/>
      <c r="C555" s="8"/>
      <c r="D555" s="7" t="s">
        <v>33</v>
      </c>
      <c r="E555" s="81"/>
      <c r="F555" s="68"/>
      <c r="G555" s="68"/>
      <c r="H555" s="68"/>
      <c r="I555" s="68"/>
      <c r="J555" s="68"/>
      <c r="K555" s="68"/>
      <c r="L555" s="68"/>
      <c r="M555" s="68"/>
      <c r="N555" s="68"/>
      <c r="O555" s="8"/>
      <c r="P555" s="8"/>
      <c r="R555" s="3"/>
      <c r="AA555" s="3"/>
      <c r="AB555" s="3"/>
      <c r="AC555" s="3"/>
      <c r="AD555" s="3"/>
      <c r="AE555" s="3"/>
      <c r="AF555" s="3"/>
    </row>
    <row r="556" spans="1:32" s="75" customFormat="1" ht="6" customHeight="1" x14ac:dyDescent="0.2">
      <c r="B556" s="68"/>
      <c r="C556" s="68"/>
      <c r="D556" s="81"/>
      <c r="E556" s="7"/>
      <c r="F556" s="8"/>
      <c r="G556" s="8"/>
      <c r="H556" s="8"/>
      <c r="I556" s="8"/>
      <c r="J556" s="8"/>
      <c r="K556" s="8"/>
      <c r="L556" s="8"/>
      <c r="M556" s="8"/>
      <c r="N556" s="8"/>
      <c r="O556" s="68"/>
      <c r="P556" s="68"/>
      <c r="R556" s="57"/>
    </row>
    <row r="557" spans="1:32" s="19" customFormat="1" ht="12" customHeight="1" x14ac:dyDescent="0.2">
      <c r="B557" s="8"/>
      <c r="C557" s="8"/>
      <c r="D557" s="8" t="s">
        <v>5</v>
      </c>
      <c r="E557" s="81"/>
      <c r="F557" s="68"/>
      <c r="G557" s="68"/>
      <c r="H557" s="68"/>
      <c r="I557" s="68"/>
      <c r="J557" s="68"/>
      <c r="K557" s="68"/>
      <c r="L557" s="68"/>
      <c r="M557" s="68"/>
      <c r="N557" s="68"/>
      <c r="O557" s="8"/>
      <c r="P557" s="8"/>
      <c r="R557" s="3"/>
      <c r="AA557" s="3"/>
      <c r="AB557" s="3"/>
    </row>
    <row r="558" spans="1:32" ht="12" customHeight="1" x14ac:dyDescent="0.2">
      <c r="E558" s="57"/>
      <c r="F558" s="57"/>
      <c r="G558" s="57"/>
      <c r="H558" s="57"/>
      <c r="I558" s="57"/>
      <c r="J558" s="57"/>
      <c r="K558" s="57"/>
      <c r="L558" s="57"/>
      <c r="M558" s="57"/>
      <c r="N558" s="57"/>
      <c r="O558" s="75"/>
      <c r="P558" s="75"/>
      <c r="R558" s="19"/>
    </row>
    <row r="559" spans="1:32" ht="12" customHeight="1" x14ac:dyDescent="0.2">
      <c r="S559" s="19"/>
      <c r="T559" s="19"/>
      <c r="U559" s="19"/>
      <c r="V559" s="19"/>
      <c r="W559" s="19"/>
      <c r="X559" s="19"/>
      <c r="Y559" s="19"/>
      <c r="Z559" s="19"/>
      <c r="AC559" s="19"/>
      <c r="AD559" s="19"/>
      <c r="AE559" s="19"/>
      <c r="AF559" s="19"/>
    </row>
    <row r="560" spans="1:32" ht="12" customHeight="1" x14ac:dyDescent="0.2">
      <c r="E560" s="233" t="s">
        <v>148</v>
      </c>
      <c r="F560" s="233"/>
      <c r="G560" s="233"/>
      <c r="H560" s="233"/>
      <c r="I560" s="233"/>
      <c r="J560" s="233"/>
      <c r="K560" s="233"/>
      <c r="L560" s="256" t="s">
        <v>152</v>
      </c>
      <c r="M560" s="257"/>
      <c r="N560" s="258"/>
      <c r="R560" s="19"/>
      <c r="AA560" s="19"/>
      <c r="AB560" s="19"/>
    </row>
    <row r="561" spans="2:32" ht="18" customHeight="1" x14ac:dyDescent="0.2">
      <c r="E561" s="226" t="s">
        <v>262</v>
      </c>
      <c r="F561" s="226"/>
      <c r="G561" s="226"/>
      <c r="H561" s="226"/>
      <c r="I561" s="226"/>
      <c r="J561" s="226"/>
      <c r="K561" s="226"/>
      <c r="L561" s="212">
        <v>0</v>
      </c>
      <c r="M561" s="212"/>
      <c r="N561" s="212"/>
      <c r="S561" s="19"/>
      <c r="T561" s="19"/>
      <c r="U561" s="19"/>
      <c r="V561" s="19"/>
      <c r="W561" s="19"/>
      <c r="X561" s="19"/>
      <c r="Y561" s="19"/>
      <c r="Z561" s="19"/>
      <c r="AC561" s="19"/>
      <c r="AD561" s="19"/>
      <c r="AE561" s="19"/>
      <c r="AF561" s="19"/>
    </row>
    <row r="562" spans="2:32" ht="18" customHeight="1" x14ac:dyDescent="0.2">
      <c r="E562" s="226" t="s">
        <v>263</v>
      </c>
      <c r="F562" s="226"/>
      <c r="G562" s="226"/>
      <c r="H562" s="226"/>
      <c r="I562" s="226"/>
      <c r="J562" s="226"/>
      <c r="K562" s="226"/>
      <c r="L562" s="212">
        <v>0</v>
      </c>
      <c r="M562" s="212"/>
      <c r="N562" s="212"/>
      <c r="AA562" s="19"/>
      <c r="AB562" s="19"/>
    </row>
    <row r="563" spans="2:32" ht="18" customHeight="1" x14ac:dyDescent="0.2">
      <c r="E563" s="226" t="s">
        <v>264</v>
      </c>
      <c r="F563" s="226"/>
      <c r="G563" s="226"/>
      <c r="H563" s="226"/>
      <c r="I563" s="226"/>
      <c r="J563" s="226"/>
      <c r="K563" s="226"/>
      <c r="L563" s="212">
        <v>0</v>
      </c>
      <c r="M563" s="212"/>
      <c r="N563" s="212"/>
      <c r="S563" s="19"/>
      <c r="T563" s="19"/>
      <c r="U563" s="19"/>
      <c r="V563" s="19"/>
      <c r="W563" s="19"/>
      <c r="X563" s="19"/>
      <c r="Y563" s="19"/>
      <c r="Z563" s="19"/>
      <c r="AC563" s="19"/>
      <c r="AD563" s="19"/>
      <c r="AE563" s="19"/>
      <c r="AF563" s="19"/>
    </row>
    <row r="564" spans="2:32" ht="18" customHeight="1" x14ac:dyDescent="0.2">
      <c r="E564" s="226" t="s">
        <v>265</v>
      </c>
      <c r="F564" s="226"/>
      <c r="G564" s="226"/>
      <c r="H564" s="226"/>
      <c r="I564" s="226"/>
      <c r="J564" s="226"/>
      <c r="K564" s="226"/>
      <c r="L564" s="212">
        <v>0</v>
      </c>
      <c r="M564" s="212"/>
      <c r="N564" s="212"/>
      <c r="AA564" s="19"/>
      <c r="AB564" s="19"/>
    </row>
    <row r="565" spans="2:32" ht="24" customHeight="1" x14ac:dyDescent="0.2">
      <c r="E565" s="246" t="s">
        <v>266</v>
      </c>
      <c r="F565" s="246"/>
      <c r="G565" s="246"/>
      <c r="H565" s="246"/>
      <c r="I565" s="246"/>
      <c r="J565" s="246"/>
      <c r="K565" s="246"/>
      <c r="L565" s="212">
        <v>0</v>
      </c>
      <c r="M565" s="212"/>
      <c r="N565" s="212"/>
      <c r="AC565" s="19"/>
      <c r="AD565" s="19"/>
      <c r="AE565" s="19"/>
      <c r="AF565" s="19"/>
    </row>
    <row r="566" spans="2:32" ht="18" customHeight="1" x14ac:dyDescent="0.2">
      <c r="E566" s="226" t="s">
        <v>267</v>
      </c>
      <c r="F566" s="226"/>
      <c r="G566" s="226"/>
      <c r="H566" s="226"/>
      <c r="I566" s="226"/>
      <c r="J566" s="226"/>
      <c r="K566" s="226"/>
      <c r="L566" s="212">
        <v>0</v>
      </c>
      <c r="M566" s="212"/>
      <c r="N566" s="212"/>
      <c r="AA566" s="19"/>
      <c r="AB566" s="19"/>
    </row>
    <row r="567" spans="2:32" x14ac:dyDescent="0.2">
      <c r="E567" s="226"/>
      <c r="F567" s="226"/>
      <c r="G567" s="226"/>
      <c r="H567" s="226"/>
      <c r="I567" s="226"/>
      <c r="J567" s="226"/>
      <c r="K567" s="226"/>
      <c r="L567" s="212">
        <v>0</v>
      </c>
      <c r="M567" s="212"/>
      <c r="N567" s="212"/>
      <c r="AC567" s="19"/>
      <c r="AD567" s="19"/>
      <c r="AE567" s="19"/>
      <c r="AF567" s="19"/>
    </row>
    <row r="568" spans="2:32" ht="18" customHeight="1" x14ac:dyDescent="0.2">
      <c r="E568" s="273" t="s">
        <v>268</v>
      </c>
      <c r="F568" s="274"/>
      <c r="G568" s="274"/>
      <c r="H568" s="274"/>
      <c r="I568" s="274"/>
      <c r="J568" s="274"/>
      <c r="K568" s="275"/>
      <c r="L568" s="266">
        <f>SUM(L561:N567)</f>
        <v>0</v>
      </c>
      <c r="M568" s="266"/>
      <c r="N568" s="266"/>
      <c r="AA568" s="19"/>
      <c r="AB568" s="19"/>
    </row>
    <row r="569" spans="2:32" ht="12" customHeight="1" x14ac:dyDescent="0.2">
      <c r="E569" s="66"/>
      <c r="F569" s="66"/>
      <c r="G569" s="66"/>
      <c r="H569" s="66"/>
      <c r="I569" s="66"/>
      <c r="J569" s="66"/>
      <c r="K569" s="66"/>
      <c r="L569" s="67"/>
      <c r="M569" s="67"/>
      <c r="N569" s="67"/>
      <c r="AA569" s="19"/>
      <c r="AB569" s="19"/>
    </row>
    <row r="570" spans="2:32" s="19" customFormat="1" ht="12" customHeight="1" x14ac:dyDescent="0.2">
      <c r="B570" s="270" t="s">
        <v>192</v>
      </c>
      <c r="C570" s="270"/>
      <c r="D570" s="270"/>
      <c r="E570" s="270"/>
      <c r="F570" s="270"/>
      <c r="G570" s="270"/>
      <c r="H570" s="270"/>
      <c r="I570" s="270"/>
      <c r="J570" s="270"/>
      <c r="K570" s="270"/>
      <c r="L570" s="270"/>
      <c r="M570" s="270"/>
      <c r="N570" s="270"/>
      <c r="O570" s="270"/>
      <c r="P570" s="270"/>
      <c r="Q570" s="3"/>
    </row>
    <row r="571" spans="2:32" ht="15" customHeight="1" x14ac:dyDescent="0.2">
      <c r="B571" s="68" t="s">
        <v>193</v>
      </c>
      <c r="C571" s="68"/>
      <c r="D571" s="68"/>
      <c r="E571" s="82"/>
      <c r="F571" s="82"/>
      <c r="G571" s="82"/>
      <c r="H571" s="82"/>
      <c r="I571" s="82"/>
      <c r="J571" s="82"/>
      <c r="K571" s="82"/>
      <c r="L571" s="82"/>
      <c r="M571" s="82"/>
      <c r="N571" s="82"/>
      <c r="O571" s="68"/>
      <c r="P571" s="68"/>
    </row>
    <row r="572" spans="2:32" s="75" customFormat="1" ht="4.5" customHeight="1" x14ac:dyDescent="0.2">
      <c r="B572" s="68"/>
      <c r="C572" s="68"/>
      <c r="D572" s="68"/>
      <c r="E572" s="68"/>
      <c r="F572" s="68"/>
      <c r="G572" s="68"/>
      <c r="H572" s="68"/>
      <c r="I572" s="68"/>
      <c r="J572" s="68"/>
      <c r="K572" s="68"/>
      <c r="L572" s="68"/>
      <c r="M572" s="68"/>
      <c r="N572" s="68"/>
      <c r="O572" s="68"/>
      <c r="P572" s="68"/>
    </row>
    <row r="573" spans="2:32" s="19" customFormat="1" ht="25.5" customHeight="1" x14ac:dyDescent="0.2">
      <c r="B573" s="20" t="s">
        <v>71</v>
      </c>
      <c r="C573" s="270" t="s">
        <v>68</v>
      </c>
      <c r="D573" s="270"/>
      <c r="E573" s="270"/>
      <c r="F573" s="270"/>
      <c r="G573" s="270"/>
      <c r="H573" s="270"/>
      <c r="I573" s="270"/>
      <c r="J573" s="270"/>
      <c r="K573" s="270"/>
      <c r="L573" s="270"/>
      <c r="M573" s="270"/>
      <c r="N573" s="270"/>
      <c r="O573" s="270"/>
      <c r="P573" s="270"/>
      <c r="Q573" s="3"/>
    </row>
    <row r="574" spans="2:32" s="75" customFormat="1" ht="6" customHeight="1" x14ac:dyDescent="0.2">
      <c r="B574" s="81"/>
      <c r="C574" s="68"/>
      <c r="D574" s="68"/>
      <c r="E574" s="82"/>
      <c r="F574" s="82"/>
      <c r="G574" s="82"/>
      <c r="H574" s="82"/>
      <c r="I574" s="82"/>
      <c r="J574" s="82"/>
      <c r="K574" s="82"/>
      <c r="L574" s="82"/>
      <c r="M574" s="82"/>
      <c r="N574" s="82"/>
      <c r="O574" s="68"/>
      <c r="P574" s="68"/>
    </row>
    <row r="575" spans="2:32" s="19" customFormat="1" ht="12" customHeight="1" x14ac:dyDescent="0.2">
      <c r="B575" s="7" t="s">
        <v>70</v>
      </c>
      <c r="C575" s="8" t="s">
        <v>69</v>
      </c>
      <c r="D575" s="8"/>
      <c r="E575" s="68"/>
      <c r="F575" s="68"/>
      <c r="G575" s="68"/>
      <c r="H575" s="68"/>
      <c r="I575" s="68"/>
      <c r="J575" s="68"/>
      <c r="K575" s="68"/>
      <c r="L575" s="68"/>
      <c r="M575" s="68"/>
      <c r="N575" s="68"/>
      <c r="O575" s="8"/>
      <c r="P575" s="8"/>
      <c r="Q575" s="3"/>
    </row>
    <row r="576" spans="2:32" s="75" customFormat="1" ht="6" customHeight="1" x14ac:dyDescent="0.2">
      <c r="B576" s="81"/>
      <c r="C576" s="68"/>
      <c r="D576" s="68"/>
      <c r="E576" s="8"/>
      <c r="F576" s="8"/>
      <c r="G576" s="8"/>
      <c r="H576" s="8"/>
      <c r="I576" s="8"/>
      <c r="J576" s="8"/>
      <c r="K576" s="8"/>
      <c r="L576" s="8"/>
      <c r="M576" s="8"/>
      <c r="N576" s="8"/>
      <c r="O576" s="68"/>
      <c r="P576" s="68"/>
    </row>
    <row r="577" spans="2:17" s="19" customFormat="1" ht="12" customHeight="1" x14ac:dyDescent="0.2">
      <c r="B577" s="7" t="s">
        <v>73</v>
      </c>
      <c r="C577" s="8" t="s">
        <v>72</v>
      </c>
      <c r="D577" s="8"/>
      <c r="E577" s="68"/>
      <c r="F577" s="68"/>
      <c r="G577" s="68"/>
      <c r="H577" s="68"/>
      <c r="I577" s="68"/>
      <c r="J577" s="68"/>
      <c r="K577" s="68"/>
      <c r="L577" s="68"/>
      <c r="M577" s="68"/>
      <c r="N577" s="68"/>
      <c r="O577" s="8"/>
      <c r="P577" s="8"/>
    </row>
    <row r="578" spans="2:17" s="75" customFormat="1" ht="12" customHeight="1" x14ac:dyDescent="0.2">
      <c r="B578" s="68"/>
      <c r="C578" s="68"/>
      <c r="D578" s="68"/>
      <c r="E578" s="8"/>
      <c r="F578" s="8"/>
      <c r="G578" s="8"/>
      <c r="H578" s="8"/>
      <c r="I578" s="8"/>
      <c r="J578" s="8"/>
      <c r="K578" s="8"/>
      <c r="L578" s="8"/>
      <c r="M578" s="8"/>
      <c r="N578" s="8"/>
      <c r="O578" s="68"/>
      <c r="P578" s="68"/>
    </row>
    <row r="579" spans="2:17" ht="12" customHeight="1" x14ac:dyDescent="0.2">
      <c r="B579" s="8">
        <v>4</v>
      </c>
      <c r="C579" s="68" t="s">
        <v>194</v>
      </c>
      <c r="D579" s="68"/>
      <c r="E579" s="68"/>
      <c r="F579" s="68"/>
      <c r="G579" s="68"/>
      <c r="H579" s="68"/>
      <c r="I579" s="68"/>
      <c r="J579" s="68"/>
      <c r="K579" s="68"/>
      <c r="L579" s="68"/>
      <c r="M579" s="68"/>
      <c r="N579" s="68"/>
      <c r="O579" s="68"/>
      <c r="P579" s="68"/>
      <c r="Q579" s="19"/>
    </row>
    <row r="580" spans="2:17" ht="12" customHeight="1" x14ac:dyDescent="0.2">
      <c r="E580" s="83"/>
      <c r="F580" s="83"/>
      <c r="G580" s="83"/>
      <c r="H580" s="83"/>
      <c r="I580" s="83"/>
      <c r="J580" s="83"/>
      <c r="K580" s="83"/>
      <c r="L580" s="83"/>
      <c r="M580" s="83"/>
      <c r="N580" s="83"/>
    </row>
    <row r="581" spans="2:17" ht="12" customHeight="1" x14ac:dyDescent="0.2">
      <c r="B581" s="177" t="s">
        <v>537</v>
      </c>
      <c r="C581" s="177"/>
      <c r="D581" s="177"/>
      <c r="E581" s="177"/>
      <c r="F581" s="177"/>
      <c r="G581" s="177"/>
      <c r="H581" s="177"/>
      <c r="I581" s="177"/>
      <c r="J581" s="177"/>
      <c r="K581" s="177"/>
      <c r="L581" s="177"/>
      <c r="M581" s="177"/>
      <c r="N581" s="177"/>
      <c r="O581" s="177"/>
      <c r="P581" s="177"/>
      <c r="Q581" s="19"/>
    </row>
    <row r="603" spans="2:28" x14ac:dyDescent="0.2"/>
    <row r="604" spans="2:28" x14ac:dyDescent="0.2"/>
    <row r="605" spans="2:28" x14ac:dyDescent="0.2"/>
    <row r="606" spans="2:28" x14ac:dyDescent="0.2"/>
    <row r="607" spans="2:28" ht="12" customHeight="1" x14ac:dyDescent="0.2">
      <c r="B607" s="68"/>
      <c r="C607" s="81" t="s">
        <v>34</v>
      </c>
      <c r="D607" s="68"/>
      <c r="E607" s="68"/>
      <c r="F607" s="68"/>
      <c r="G607" s="68"/>
      <c r="H607" s="68"/>
      <c r="I607" s="68"/>
      <c r="J607" s="68"/>
      <c r="K607" s="68"/>
      <c r="L607" s="68"/>
      <c r="M607" s="68"/>
      <c r="N607" s="68"/>
      <c r="O607" s="68"/>
      <c r="P607" s="68"/>
    </row>
    <row r="608" spans="2:28" ht="8.25" customHeight="1" x14ac:dyDescent="0.2">
      <c r="B608" s="68"/>
      <c r="C608" s="81"/>
      <c r="D608" s="68"/>
      <c r="E608" s="68"/>
      <c r="F608" s="68"/>
      <c r="G608" s="68"/>
      <c r="H608" s="68"/>
      <c r="I608" s="68"/>
      <c r="J608" s="68"/>
      <c r="K608" s="68"/>
      <c r="L608" s="68"/>
      <c r="M608" s="68"/>
      <c r="N608" s="68"/>
      <c r="O608" s="68"/>
      <c r="P608" s="68"/>
      <c r="AA608" s="19"/>
      <c r="AB608" s="19"/>
    </row>
    <row r="609" spans="2:28" s="19" customFormat="1" ht="12" customHeight="1" x14ac:dyDescent="0.2">
      <c r="B609" s="8"/>
      <c r="C609" s="8"/>
      <c r="D609" s="8" t="s">
        <v>538</v>
      </c>
      <c r="E609" s="68"/>
      <c r="F609" s="68"/>
      <c r="G609" s="68"/>
      <c r="H609" s="68"/>
      <c r="I609" s="68"/>
      <c r="J609" s="68"/>
      <c r="K609" s="68"/>
      <c r="L609" s="68"/>
      <c r="M609" s="68"/>
      <c r="N609" s="68"/>
      <c r="O609" s="8"/>
      <c r="P609" s="8"/>
      <c r="Q609" s="3"/>
    </row>
    <row r="610" spans="2:28" s="75" customFormat="1" ht="14.25" customHeight="1" x14ac:dyDescent="0.2">
      <c r="B610" s="68"/>
      <c r="C610" s="68"/>
      <c r="D610" s="68"/>
      <c r="E610" s="8"/>
      <c r="F610" s="8"/>
      <c r="G610" s="8"/>
      <c r="H610" s="8"/>
      <c r="I610" s="8"/>
      <c r="J610" s="8"/>
      <c r="K610" s="8"/>
      <c r="L610" s="8"/>
      <c r="M610" s="8"/>
      <c r="N610" s="8"/>
      <c r="O610" s="68"/>
      <c r="P610" s="68"/>
    </row>
    <row r="611" spans="2:28" s="19" customFormat="1" ht="12" customHeight="1" x14ac:dyDescent="0.2">
      <c r="B611" s="8"/>
      <c r="C611" s="8"/>
      <c r="D611" s="8" t="s">
        <v>539</v>
      </c>
      <c r="E611" s="68"/>
      <c r="F611" s="68"/>
      <c r="G611" s="68"/>
      <c r="H611" s="68"/>
      <c r="I611" s="68"/>
      <c r="J611" s="68"/>
      <c r="K611" s="68"/>
      <c r="L611" s="68"/>
      <c r="M611" s="68"/>
      <c r="N611" s="68"/>
      <c r="O611" s="8"/>
      <c r="P611" s="8"/>
      <c r="Q611" s="3"/>
    </row>
    <row r="612" spans="2:28" ht="12" customHeight="1" x14ac:dyDescent="0.2">
      <c r="E612" s="66"/>
      <c r="F612" s="66"/>
      <c r="G612" s="66"/>
      <c r="H612" s="66"/>
      <c r="I612" s="66"/>
      <c r="J612" s="66"/>
      <c r="K612" s="66"/>
      <c r="L612" s="67"/>
      <c r="M612" s="67"/>
      <c r="N612" s="67"/>
      <c r="AA612" s="19"/>
      <c r="AB612" s="19"/>
    </row>
    <row r="613" spans="2:28" ht="12" customHeight="1" x14ac:dyDescent="0.2">
      <c r="E613" s="66"/>
      <c r="F613" s="66"/>
      <c r="G613" s="66"/>
      <c r="H613" s="66"/>
      <c r="I613" s="66"/>
      <c r="J613" s="66"/>
      <c r="K613" s="66"/>
      <c r="L613" s="67"/>
      <c r="M613" s="67"/>
      <c r="N613" s="67"/>
      <c r="AA613" s="19"/>
      <c r="AB613" s="19"/>
    </row>
    <row r="614" spans="2:28" ht="12" customHeight="1" x14ac:dyDescent="0.2">
      <c r="E614" s="66"/>
      <c r="F614" s="66"/>
      <c r="G614" s="66"/>
      <c r="H614" s="66"/>
      <c r="I614" s="66"/>
      <c r="J614" s="66"/>
      <c r="K614" s="66"/>
      <c r="L614" s="67"/>
      <c r="M614" s="67"/>
      <c r="N614" s="67"/>
      <c r="AA614" s="19"/>
      <c r="AB614" s="19"/>
    </row>
    <row r="615" spans="2:28" ht="12" customHeight="1" x14ac:dyDescent="0.2">
      <c r="E615" s="66"/>
      <c r="F615" s="66"/>
      <c r="G615" s="66"/>
      <c r="H615" s="66"/>
      <c r="I615" s="66"/>
      <c r="J615" s="66"/>
      <c r="K615" s="66"/>
      <c r="L615" s="67"/>
      <c r="M615" s="67"/>
      <c r="N615" s="67"/>
      <c r="AA615" s="19"/>
      <c r="AB615" s="19"/>
    </row>
    <row r="616" spans="2:28" ht="12" customHeight="1" x14ac:dyDescent="0.2">
      <c r="E616" s="66"/>
      <c r="F616" s="66"/>
      <c r="G616" s="66"/>
      <c r="H616" s="66"/>
      <c r="I616" s="66"/>
      <c r="J616" s="66"/>
      <c r="K616" s="66"/>
      <c r="L616" s="67"/>
      <c r="M616" s="67"/>
      <c r="N616" s="67"/>
      <c r="AA616" s="19"/>
      <c r="AB616" s="19"/>
    </row>
    <row r="617" spans="2:28" ht="12" customHeight="1" x14ac:dyDescent="0.2">
      <c r="E617" s="66"/>
      <c r="F617" s="66"/>
      <c r="G617" s="66"/>
      <c r="H617" s="66"/>
      <c r="I617" s="66"/>
      <c r="J617" s="66"/>
      <c r="K617" s="66"/>
      <c r="L617" s="67"/>
      <c r="M617" s="67"/>
      <c r="N617" s="67"/>
      <c r="AA617" s="19"/>
      <c r="AB617" s="19"/>
    </row>
    <row r="618" spans="2:28" ht="12" customHeight="1" x14ac:dyDescent="0.2">
      <c r="E618" s="66"/>
      <c r="F618" s="66"/>
      <c r="G618" s="66"/>
      <c r="H618" s="66"/>
      <c r="I618" s="66"/>
      <c r="J618" s="66"/>
      <c r="K618" s="66"/>
      <c r="L618" s="67"/>
      <c r="M618" s="67"/>
      <c r="N618" s="67"/>
      <c r="AA618" s="19"/>
      <c r="AB618" s="19"/>
    </row>
    <row r="619" spans="2:28" ht="12" customHeight="1" x14ac:dyDescent="0.2">
      <c r="E619" s="66"/>
      <c r="F619" s="66"/>
      <c r="G619" s="66"/>
      <c r="H619" s="66"/>
      <c r="I619" s="66"/>
      <c r="J619" s="66"/>
      <c r="K619" s="66"/>
      <c r="L619" s="67"/>
      <c r="M619" s="67"/>
      <c r="N619" s="67"/>
      <c r="AA619" s="19"/>
      <c r="AB619" s="19"/>
    </row>
    <row r="620" spans="2:28" ht="12" customHeight="1" x14ac:dyDescent="0.2">
      <c r="E620" s="66"/>
      <c r="F620" s="66"/>
      <c r="G620" s="66"/>
      <c r="H620" s="66"/>
      <c r="I620" s="66"/>
      <c r="J620" s="66"/>
      <c r="K620" s="66"/>
      <c r="L620" s="67"/>
      <c r="M620" s="67"/>
      <c r="N620" s="67"/>
      <c r="AA620" s="19"/>
      <c r="AB620" s="19"/>
    </row>
    <row r="621" spans="2:28" ht="12" customHeight="1" x14ac:dyDescent="0.2">
      <c r="E621" s="66"/>
      <c r="F621" s="66"/>
      <c r="G621" s="66"/>
      <c r="H621" s="66"/>
      <c r="I621" s="66"/>
      <c r="J621" s="66"/>
      <c r="K621" s="66"/>
      <c r="L621" s="67"/>
      <c r="M621" s="67"/>
      <c r="N621" s="67"/>
      <c r="AA621" s="19"/>
      <c r="AB621" s="19"/>
    </row>
    <row r="622" spans="2:28" ht="12" customHeight="1" x14ac:dyDescent="0.2">
      <c r="E622" s="66"/>
      <c r="F622" s="66"/>
      <c r="G622" s="66"/>
      <c r="H622" s="66"/>
      <c r="I622" s="66"/>
      <c r="J622" s="66"/>
      <c r="K622" s="66"/>
      <c r="L622" s="67"/>
      <c r="M622" s="67"/>
      <c r="N622" s="67"/>
      <c r="AA622" s="19"/>
      <c r="AB622" s="19"/>
    </row>
    <row r="623" spans="2:28" ht="12" customHeight="1" x14ac:dyDescent="0.2">
      <c r="E623" s="66"/>
      <c r="F623" s="66"/>
      <c r="G623" s="66"/>
      <c r="H623" s="66"/>
      <c r="I623" s="66"/>
      <c r="J623" s="66"/>
      <c r="K623" s="66"/>
      <c r="L623" s="67"/>
      <c r="M623" s="67"/>
      <c r="N623" s="67"/>
      <c r="AA623" s="19"/>
      <c r="AB623" s="19"/>
    </row>
    <row r="624" spans="2:28" ht="12" customHeight="1" x14ac:dyDescent="0.2">
      <c r="E624" s="66"/>
      <c r="F624" s="66"/>
      <c r="G624" s="66"/>
      <c r="H624" s="66"/>
      <c r="I624" s="66"/>
      <c r="J624" s="66"/>
      <c r="K624" s="66"/>
      <c r="L624" s="67"/>
      <c r="M624" s="67"/>
      <c r="N624" s="67"/>
      <c r="AA624" s="19"/>
      <c r="AB624" s="19"/>
    </row>
    <row r="625" spans="5:28" ht="12" customHeight="1" x14ac:dyDescent="0.2">
      <c r="E625" s="66"/>
      <c r="F625" s="66"/>
      <c r="G625" s="66"/>
      <c r="H625" s="66"/>
      <c r="I625" s="66"/>
      <c r="J625" s="66"/>
      <c r="K625" s="66"/>
      <c r="L625" s="67"/>
      <c r="M625" s="67"/>
      <c r="N625" s="67"/>
      <c r="AA625" s="19"/>
      <c r="AB625" s="19"/>
    </row>
    <row r="626" spans="5:28" ht="12" customHeight="1" x14ac:dyDescent="0.2">
      <c r="E626" s="66"/>
      <c r="F626" s="66"/>
      <c r="G626" s="66"/>
      <c r="H626" s="66"/>
      <c r="I626" s="66"/>
      <c r="J626" s="66"/>
      <c r="K626" s="66"/>
      <c r="L626" s="67"/>
      <c r="M626" s="67"/>
      <c r="N626" s="67"/>
      <c r="AA626" s="19"/>
      <c r="AB626" s="19"/>
    </row>
    <row r="627" spans="5:28" ht="12" customHeight="1" x14ac:dyDescent="0.2">
      <c r="E627" s="66"/>
      <c r="F627" s="66"/>
      <c r="G627" s="66"/>
      <c r="H627" s="66"/>
      <c r="I627" s="66"/>
      <c r="J627" s="66"/>
      <c r="K627" s="66"/>
      <c r="L627" s="67"/>
      <c r="M627" s="67"/>
      <c r="N627" s="67"/>
      <c r="AA627" s="19"/>
      <c r="AB627" s="19"/>
    </row>
    <row r="628" spans="5:28" ht="12" customHeight="1" x14ac:dyDescent="0.2">
      <c r="E628" s="66"/>
      <c r="F628" s="66"/>
      <c r="G628" s="66"/>
      <c r="H628" s="66"/>
      <c r="I628" s="66"/>
      <c r="J628" s="66"/>
      <c r="K628" s="66"/>
      <c r="L628" s="67"/>
      <c r="M628" s="67"/>
      <c r="N628" s="67"/>
      <c r="AA628" s="19"/>
      <c r="AB628" s="19"/>
    </row>
    <row r="629" spans="5:28" ht="12" customHeight="1" x14ac:dyDescent="0.2">
      <c r="E629" s="66"/>
      <c r="F629" s="66"/>
      <c r="G629" s="66"/>
      <c r="H629" s="66"/>
      <c r="I629" s="66"/>
      <c r="J629" s="66"/>
      <c r="K629" s="66"/>
      <c r="L629" s="67"/>
      <c r="M629" s="67"/>
      <c r="N629" s="67"/>
      <c r="AA629" s="19"/>
      <c r="AB629" s="19"/>
    </row>
    <row r="630" spans="5:28" ht="12" customHeight="1" x14ac:dyDescent="0.2">
      <c r="E630" s="66"/>
      <c r="F630" s="66"/>
      <c r="G630" s="66"/>
      <c r="H630" s="66"/>
      <c r="I630" s="66"/>
      <c r="J630" s="66"/>
      <c r="K630" s="66"/>
      <c r="L630" s="67"/>
      <c r="M630" s="67"/>
      <c r="N630" s="67"/>
      <c r="AA630" s="19"/>
      <c r="AB630" s="19"/>
    </row>
    <row r="631" spans="5:28" ht="12" customHeight="1" x14ac:dyDescent="0.2">
      <c r="E631" s="66"/>
      <c r="F631" s="66"/>
      <c r="G631" s="66"/>
      <c r="H631" s="66"/>
      <c r="I631" s="66"/>
      <c r="J631" s="66"/>
      <c r="K631" s="66"/>
      <c r="L631" s="67"/>
      <c r="M631" s="67"/>
      <c r="N631" s="67"/>
      <c r="AA631" s="19"/>
      <c r="AB631" s="19"/>
    </row>
    <row r="632" spans="5:28" ht="12" customHeight="1" x14ac:dyDescent="0.2">
      <c r="E632" s="66"/>
      <c r="F632" s="66"/>
      <c r="G632" s="66"/>
      <c r="H632" s="66"/>
      <c r="I632" s="66"/>
      <c r="J632" s="66"/>
      <c r="K632" s="66"/>
      <c r="L632" s="67"/>
      <c r="M632" s="67"/>
      <c r="N632" s="67"/>
      <c r="AA632" s="19"/>
      <c r="AB632" s="19"/>
    </row>
    <row r="633" spans="5:28" ht="12" customHeight="1" x14ac:dyDescent="0.2">
      <c r="E633" s="66"/>
      <c r="F633" s="66"/>
      <c r="G633" s="66"/>
      <c r="H633" s="66"/>
      <c r="I633" s="66"/>
      <c r="J633" s="66"/>
      <c r="K633" s="66"/>
      <c r="L633" s="67"/>
      <c r="M633" s="67"/>
      <c r="N633" s="67"/>
      <c r="AA633" s="19"/>
      <c r="AB633" s="19"/>
    </row>
    <row r="634" spans="5:28" ht="12" customHeight="1" x14ac:dyDescent="0.2">
      <c r="E634" s="66"/>
      <c r="F634" s="66"/>
      <c r="G634" s="66"/>
      <c r="H634" s="66"/>
      <c r="I634" s="66"/>
      <c r="J634" s="66"/>
      <c r="K634" s="66"/>
      <c r="L634" s="67"/>
      <c r="M634" s="67"/>
      <c r="N634" s="67"/>
      <c r="AA634" s="19"/>
      <c r="AB634" s="19"/>
    </row>
    <row r="635" spans="5:28" ht="12" customHeight="1" x14ac:dyDescent="0.2">
      <c r="E635" s="66"/>
      <c r="F635" s="66"/>
      <c r="G635" s="66"/>
      <c r="H635" s="66"/>
      <c r="I635" s="66"/>
      <c r="J635" s="66"/>
      <c r="K635" s="66"/>
      <c r="L635" s="67"/>
      <c r="M635" s="67"/>
      <c r="N635" s="67"/>
      <c r="AA635" s="19"/>
      <c r="AB635" s="19"/>
    </row>
    <row r="636" spans="5:28" ht="12" customHeight="1" x14ac:dyDescent="0.2">
      <c r="E636" s="66"/>
      <c r="F636" s="66"/>
      <c r="G636" s="66"/>
      <c r="H636" s="66"/>
      <c r="I636" s="66"/>
      <c r="J636" s="66"/>
      <c r="K636" s="66"/>
      <c r="L636" s="67"/>
      <c r="M636" s="67"/>
      <c r="N636" s="67"/>
      <c r="AA636" s="19"/>
      <c r="AB636" s="19"/>
    </row>
    <row r="637" spans="5:28" ht="12" customHeight="1" x14ac:dyDescent="0.2">
      <c r="E637" s="66"/>
      <c r="F637" s="66"/>
      <c r="G637" s="66"/>
      <c r="H637" s="66"/>
      <c r="I637" s="66"/>
      <c r="J637" s="66"/>
      <c r="K637" s="66"/>
      <c r="L637" s="67"/>
      <c r="M637" s="67"/>
      <c r="N637" s="67"/>
      <c r="AA637" s="19"/>
      <c r="AB637" s="19"/>
    </row>
    <row r="638" spans="5:28" ht="12" customHeight="1" x14ac:dyDescent="0.2">
      <c r="E638" s="66"/>
      <c r="F638" s="66"/>
      <c r="G638" s="66"/>
      <c r="H638" s="66"/>
      <c r="I638" s="66"/>
      <c r="J638" s="66"/>
      <c r="K638" s="66"/>
      <c r="L638" s="67"/>
      <c r="M638" s="67"/>
      <c r="N638" s="67"/>
      <c r="AA638" s="19"/>
      <c r="AB638" s="19"/>
    </row>
    <row r="639" spans="5:28" ht="12" customHeight="1" x14ac:dyDescent="0.2">
      <c r="E639" s="66"/>
      <c r="F639" s="66"/>
      <c r="G639" s="66"/>
      <c r="H639" s="66"/>
      <c r="I639" s="66"/>
      <c r="J639" s="66"/>
      <c r="K639" s="66"/>
      <c r="L639" s="67"/>
      <c r="M639" s="67"/>
      <c r="N639" s="67"/>
      <c r="AA639" s="19"/>
      <c r="AB639" s="19"/>
    </row>
    <row r="640" spans="5:28" ht="12" customHeight="1" x14ac:dyDescent="0.2">
      <c r="E640" s="66"/>
      <c r="F640" s="66"/>
      <c r="G640" s="66"/>
      <c r="H640" s="66"/>
      <c r="I640" s="66"/>
      <c r="J640" s="66"/>
      <c r="K640" s="66"/>
      <c r="L640" s="67"/>
      <c r="M640" s="67"/>
      <c r="N640" s="67"/>
      <c r="AA640" s="19"/>
      <c r="AB640" s="19"/>
    </row>
    <row r="641" spans="1:32" ht="12" customHeight="1" x14ac:dyDescent="0.2">
      <c r="E641" s="66"/>
      <c r="F641" s="66"/>
      <c r="G641" s="66"/>
      <c r="H641" s="66"/>
      <c r="I641" s="66"/>
      <c r="J641" s="66"/>
      <c r="K641" s="66"/>
      <c r="L641" s="67"/>
      <c r="M641" s="67"/>
      <c r="N641" s="67"/>
      <c r="AA641" s="19"/>
      <c r="AB641" s="19"/>
    </row>
    <row r="642" spans="1:32" ht="12" customHeight="1" x14ac:dyDescent="0.2">
      <c r="E642" s="66"/>
      <c r="F642" s="66"/>
      <c r="G642" s="66"/>
      <c r="H642" s="66"/>
      <c r="I642" s="66"/>
      <c r="J642" s="66"/>
      <c r="K642" s="66"/>
      <c r="L642" s="67"/>
      <c r="M642" s="67"/>
      <c r="N642" s="67"/>
      <c r="AA642" s="19"/>
      <c r="AB642" s="19"/>
    </row>
    <row r="643" spans="1:32" ht="12" customHeight="1" x14ac:dyDescent="0.2">
      <c r="E643" s="66"/>
      <c r="F643" s="66"/>
      <c r="G643" s="66"/>
      <c r="H643" s="66"/>
      <c r="I643" s="66"/>
      <c r="J643" s="66"/>
      <c r="K643" s="66"/>
      <c r="L643" s="67"/>
      <c r="M643" s="67"/>
      <c r="N643" s="67"/>
      <c r="AA643" s="19"/>
      <c r="AB643" s="19"/>
    </row>
    <row r="644" spans="1:32" ht="12" customHeight="1" x14ac:dyDescent="0.2">
      <c r="A644" s="265" t="s">
        <v>35</v>
      </c>
      <c r="B644" s="265"/>
      <c r="C644" s="265"/>
      <c r="D644" s="265"/>
      <c r="E644" s="265"/>
      <c r="F644" s="265"/>
      <c r="G644" s="265"/>
      <c r="H644" s="265"/>
      <c r="I644" s="265"/>
      <c r="J644" s="265"/>
      <c r="K644" s="265"/>
      <c r="L644" s="265"/>
      <c r="M644" s="265"/>
      <c r="N644" s="265"/>
      <c r="O644" s="265"/>
      <c r="P644" s="265"/>
      <c r="Q644" s="19"/>
    </row>
    <row r="645" spans="1:32" ht="12" customHeight="1" x14ac:dyDescent="0.2">
      <c r="A645" s="9"/>
      <c r="B645" s="9"/>
      <c r="C645" s="9"/>
      <c r="D645" s="9"/>
      <c r="E645" s="9"/>
      <c r="F645" s="9"/>
      <c r="G645" s="9"/>
      <c r="H645" s="9"/>
      <c r="I645" s="9"/>
      <c r="J645" s="9"/>
      <c r="K645" s="9"/>
      <c r="L645" s="9"/>
      <c r="M645" s="9"/>
      <c r="N645" s="9"/>
      <c r="O645" s="9"/>
      <c r="P645" s="9"/>
      <c r="AA645" s="19"/>
      <c r="AB645" s="19"/>
    </row>
    <row r="646" spans="1:32" ht="12" customHeight="1" x14ac:dyDescent="0.2">
      <c r="B646" s="11" t="s">
        <v>71</v>
      </c>
      <c r="C646" s="61" t="s">
        <v>82</v>
      </c>
      <c r="E646" s="9"/>
      <c r="F646" s="9"/>
      <c r="G646" s="9"/>
      <c r="H646" s="9"/>
      <c r="I646" s="9"/>
      <c r="J646" s="9"/>
      <c r="K646" s="9"/>
      <c r="L646" s="9"/>
      <c r="M646" s="9"/>
      <c r="N646" s="9"/>
      <c r="AC646" s="19"/>
      <c r="AD646" s="19"/>
      <c r="AE646" s="19"/>
      <c r="AF646" s="19"/>
    </row>
    <row r="647" spans="1:32" ht="12" customHeight="1" x14ac:dyDescent="0.2">
      <c r="B647" s="11"/>
      <c r="C647" s="61"/>
      <c r="E647" s="9"/>
      <c r="F647" s="9"/>
      <c r="G647" s="9"/>
      <c r="H647" s="9"/>
      <c r="I647" s="9"/>
      <c r="J647" s="9"/>
      <c r="K647" s="9"/>
      <c r="L647" s="9"/>
      <c r="M647" s="9"/>
      <c r="N647" s="9"/>
      <c r="AC647" s="19"/>
      <c r="AD647" s="19"/>
      <c r="AE647" s="19"/>
      <c r="AF647" s="19"/>
    </row>
    <row r="648" spans="1:32" ht="15.75" customHeight="1" x14ac:dyDescent="0.2">
      <c r="A648" s="11"/>
      <c r="B648" s="270" t="s">
        <v>6</v>
      </c>
      <c r="C648" s="270"/>
      <c r="D648" s="270"/>
      <c r="E648" s="270"/>
      <c r="F648" s="270"/>
      <c r="G648" s="270"/>
      <c r="H648" s="270"/>
      <c r="I648" s="270"/>
      <c r="J648" s="270"/>
      <c r="K648" s="270"/>
      <c r="L648" s="270"/>
      <c r="M648" s="270"/>
      <c r="N648" s="270"/>
      <c r="O648" s="270"/>
      <c r="P648" s="270"/>
      <c r="AA648" s="19"/>
      <c r="AB648" s="19"/>
    </row>
    <row r="649" spans="1:32" s="75" customFormat="1" ht="6" customHeight="1" x14ac:dyDescent="0.2">
      <c r="A649" s="73"/>
      <c r="B649" s="68"/>
      <c r="C649" s="68"/>
      <c r="D649" s="68"/>
      <c r="E649" s="84"/>
      <c r="F649" s="84"/>
      <c r="G649" s="84"/>
      <c r="H649" s="84"/>
      <c r="I649" s="84"/>
      <c r="J649" s="84"/>
      <c r="K649" s="84"/>
      <c r="L649" s="84"/>
      <c r="M649" s="84"/>
      <c r="N649" s="84"/>
      <c r="O649" s="68"/>
      <c r="P649" s="68"/>
      <c r="AA649" s="57"/>
      <c r="AB649" s="57"/>
    </row>
    <row r="650" spans="1:32" s="19" customFormat="1" ht="22.5" customHeight="1" x14ac:dyDescent="0.2">
      <c r="B650" s="249" t="s">
        <v>176</v>
      </c>
      <c r="C650" s="249"/>
      <c r="D650" s="249"/>
      <c r="E650" s="249"/>
      <c r="F650" s="249"/>
      <c r="G650" s="249"/>
      <c r="H650" s="249"/>
      <c r="I650" s="249"/>
      <c r="J650" s="249"/>
      <c r="K650" s="249"/>
      <c r="L650" s="249"/>
      <c r="M650" s="249"/>
      <c r="N650" s="249"/>
      <c r="O650" s="249"/>
      <c r="P650" s="249"/>
      <c r="R650" s="3"/>
      <c r="S650" s="3"/>
      <c r="T650" s="3"/>
      <c r="U650" s="3"/>
      <c r="V650" s="3"/>
      <c r="W650" s="3"/>
      <c r="X650" s="3"/>
      <c r="Y650" s="3"/>
      <c r="Z650" s="3"/>
      <c r="AA650" s="3"/>
      <c r="AB650" s="3"/>
      <c r="AC650" s="3"/>
      <c r="AD650" s="3"/>
      <c r="AE650" s="3"/>
      <c r="AF650" s="3"/>
    </row>
    <row r="651" spans="1:32" s="75" customFormat="1" ht="6" customHeight="1" x14ac:dyDescent="0.2">
      <c r="B651" s="68"/>
      <c r="C651" s="68"/>
      <c r="D651" s="68"/>
      <c r="E651" s="85"/>
      <c r="F651" s="85"/>
      <c r="G651" s="85"/>
      <c r="H651" s="85"/>
      <c r="I651" s="85"/>
      <c r="J651" s="85"/>
      <c r="K651" s="85"/>
      <c r="L651" s="85"/>
      <c r="M651" s="85"/>
      <c r="N651" s="85"/>
      <c r="O651" s="68"/>
      <c r="P651" s="68"/>
      <c r="R651" s="57"/>
      <c r="AA651" s="57"/>
      <c r="AB651" s="57"/>
    </row>
    <row r="652" spans="1:32" s="19" customFormat="1" ht="21.75" customHeight="1" x14ac:dyDescent="0.2">
      <c r="B652" s="249" t="s">
        <v>177</v>
      </c>
      <c r="C652" s="249"/>
      <c r="D652" s="249"/>
      <c r="E652" s="249"/>
      <c r="F652" s="249"/>
      <c r="G652" s="249"/>
      <c r="H652" s="249"/>
      <c r="I652" s="249"/>
      <c r="J652" s="249"/>
      <c r="K652" s="249"/>
      <c r="L652" s="249"/>
      <c r="M652" s="249"/>
      <c r="N652" s="249"/>
      <c r="O652" s="249"/>
      <c r="P652" s="249"/>
      <c r="R652" s="3"/>
      <c r="S652" s="3"/>
      <c r="T652" s="3"/>
      <c r="U652" s="3"/>
      <c r="V652" s="3"/>
      <c r="W652" s="3"/>
      <c r="X652" s="3"/>
      <c r="Y652" s="3"/>
      <c r="Z652" s="3"/>
      <c r="AA652" s="3"/>
      <c r="AB652" s="3"/>
      <c r="AC652" s="3"/>
      <c r="AD652" s="3"/>
      <c r="AE652" s="3"/>
      <c r="AF652" s="3"/>
    </row>
    <row r="653" spans="1:32" ht="12" customHeight="1" x14ac:dyDescent="0.2">
      <c r="E653" s="86"/>
      <c r="F653" s="86"/>
      <c r="G653" s="86"/>
      <c r="H653" s="86"/>
      <c r="I653" s="86"/>
      <c r="J653" s="86"/>
      <c r="K653" s="86"/>
      <c r="L653" s="86"/>
      <c r="M653" s="86"/>
      <c r="N653" s="86"/>
      <c r="R653" s="19"/>
    </row>
    <row r="654" spans="1:32" ht="12" customHeight="1" x14ac:dyDescent="0.2">
      <c r="B654" s="11" t="s">
        <v>83</v>
      </c>
      <c r="C654" s="61" t="s">
        <v>84</v>
      </c>
      <c r="S654" s="19"/>
      <c r="T654" s="19"/>
      <c r="U654" s="19"/>
      <c r="V654" s="19"/>
      <c r="W654" s="19"/>
      <c r="X654" s="19"/>
      <c r="Y654" s="19"/>
      <c r="Z654" s="19"/>
    </row>
    <row r="655" spans="1:32" ht="6" customHeight="1" x14ac:dyDescent="0.2">
      <c r="A655" s="11"/>
      <c r="R655" s="19"/>
    </row>
    <row r="656" spans="1:32" s="19" customFormat="1" ht="21.75" customHeight="1" x14ac:dyDescent="0.2">
      <c r="B656" s="249" t="s">
        <v>178</v>
      </c>
      <c r="C656" s="249"/>
      <c r="D656" s="249"/>
      <c r="E656" s="249"/>
      <c r="F656" s="249"/>
      <c r="G656" s="249"/>
      <c r="H656" s="249"/>
      <c r="I656" s="249"/>
      <c r="J656" s="249"/>
      <c r="K656" s="249"/>
      <c r="L656" s="249"/>
      <c r="M656" s="249"/>
      <c r="N656" s="249"/>
      <c r="O656" s="249"/>
      <c r="P656" s="249"/>
      <c r="R656" s="3"/>
      <c r="AA656" s="3"/>
      <c r="AB656" s="3"/>
      <c r="AC656" s="3"/>
      <c r="AD656" s="3"/>
      <c r="AE656" s="3"/>
      <c r="AF656" s="3"/>
    </row>
    <row r="657" spans="2:31" x14ac:dyDescent="0.2">
      <c r="E657" s="86"/>
      <c r="F657" s="86"/>
      <c r="G657" s="86"/>
      <c r="H657" s="86"/>
      <c r="I657" s="86"/>
      <c r="J657" s="86"/>
      <c r="K657" s="86"/>
      <c r="L657" s="86"/>
      <c r="M657" s="86"/>
      <c r="N657" s="86"/>
      <c r="O657" s="75"/>
    </row>
    <row r="658" spans="2:31" ht="30.75" customHeight="1" x14ac:dyDescent="0.2">
      <c r="B658" s="171" t="s">
        <v>540</v>
      </c>
      <c r="C658" s="171"/>
      <c r="D658" s="171"/>
      <c r="E658" s="171"/>
      <c r="F658" s="171"/>
      <c r="G658" s="171"/>
      <c r="H658" s="171"/>
      <c r="I658" s="171"/>
      <c r="J658" s="171"/>
      <c r="K658" s="171"/>
      <c r="L658" s="171"/>
      <c r="M658" s="171"/>
      <c r="N658" s="171"/>
      <c r="O658" s="171"/>
      <c r="P658" s="171"/>
    </row>
    <row r="659" spans="2:31" ht="21" customHeight="1" x14ac:dyDescent="0.2">
      <c r="B659" s="122"/>
      <c r="C659" s="122"/>
      <c r="D659" s="122"/>
      <c r="E659" s="122"/>
      <c r="F659" s="122"/>
      <c r="G659" s="122"/>
      <c r="H659" s="122"/>
      <c r="I659" s="122"/>
      <c r="J659" s="122"/>
      <c r="K659" s="122"/>
      <c r="L659" s="122"/>
      <c r="M659" s="122"/>
      <c r="N659" s="122"/>
      <c r="O659" s="122"/>
      <c r="P659" s="122"/>
    </row>
    <row r="660" spans="2:31" x14ac:dyDescent="0.2">
      <c r="B660" s="122"/>
      <c r="C660" s="122"/>
      <c r="D660" s="122"/>
      <c r="E660" s="122"/>
      <c r="F660" s="122"/>
      <c r="G660" s="122"/>
      <c r="H660" s="122"/>
      <c r="I660" s="122"/>
      <c r="J660" s="122"/>
      <c r="K660" s="122"/>
      <c r="L660" s="122"/>
      <c r="M660" s="122"/>
      <c r="N660" s="122"/>
      <c r="O660" s="122"/>
      <c r="P660" s="122"/>
    </row>
    <row r="661" spans="2:31" ht="53.25" customHeight="1" x14ac:dyDescent="0.2">
      <c r="B661" s="171" t="s">
        <v>541</v>
      </c>
      <c r="C661" s="171"/>
      <c r="D661" s="171"/>
      <c r="E661" s="171"/>
      <c r="F661" s="171"/>
      <c r="G661" s="171"/>
      <c r="H661" s="171"/>
      <c r="I661" s="171"/>
      <c r="J661" s="171"/>
      <c r="K661" s="171"/>
      <c r="L661" s="171"/>
      <c r="M661" s="171"/>
      <c r="N661" s="171"/>
      <c r="O661" s="171"/>
      <c r="P661" s="171"/>
    </row>
    <row r="662" spans="2:31" ht="18.75" customHeight="1" x14ac:dyDescent="0.2">
      <c r="B662" s="122"/>
      <c r="C662" s="122"/>
      <c r="D662" s="122"/>
      <c r="E662" s="122"/>
      <c r="F662" s="122"/>
      <c r="G662" s="122"/>
      <c r="H662" s="122"/>
      <c r="I662" s="122"/>
      <c r="J662" s="122"/>
      <c r="K662" s="122"/>
      <c r="L662" s="122"/>
      <c r="M662" s="122"/>
      <c r="N662" s="122"/>
      <c r="O662" s="122"/>
      <c r="P662" s="122"/>
    </row>
    <row r="663" spans="2:31" x14ac:dyDescent="0.2">
      <c r="B663" s="122"/>
      <c r="C663" s="122"/>
      <c r="D663" s="122"/>
      <c r="E663" s="122"/>
      <c r="F663" s="122"/>
      <c r="G663" s="122"/>
      <c r="H663" s="122"/>
      <c r="I663" s="122"/>
      <c r="J663" s="122"/>
      <c r="K663" s="122"/>
      <c r="L663" s="122"/>
      <c r="M663" s="122"/>
      <c r="N663" s="122"/>
      <c r="O663" s="122"/>
      <c r="P663" s="122"/>
    </row>
    <row r="664" spans="2:31" ht="69" customHeight="1" x14ac:dyDescent="0.2">
      <c r="B664" s="171" t="s">
        <v>542</v>
      </c>
      <c r="C664" s="171"/>
      <c r="D664" s="171"/>
      <c r="E664" s="171"/>
      <c r="F664" s="171"/>
      <c r="G664" s="171"/>
      <c r="H664" s="171"/>
      <c r="I664" s="171"/>
      <c r="J664" s="171"/>
      <c r="K664" s="171"/>
      <c r="L664" s="171"/>
      <c r="M664" s="171"/>
      <c r="N664" s="171"/>
      <c r="O664" s="171"/>
      <c r="P664" s="171"/>
    </row>
    <row r="665" spans="2:31" x14ac:dyDescent="0.2">
      <c r="E665" s="86"/>
      <c r="F665" s="86"/>
      <c r="G665" s="86"/>
      <c r="H665" s="86"/>
      <c r="I665" s="86"/>
      <c r="J665" s="86"/>
      <c r="K665" s="86"/>
      <c r="L665" s="86"/>
      <c r="M665" s="86"/>
      <c r="N665" s="86"/>
      <c r="O665" s="75"/>
    </row>
    <row r="666" spans="2:31" x14ac:dyDescent="0.2">
      <c r="E666" s="86"/>
      <c r="F666" s="86"/>
      <c r="G666" s="86"/>
      <c r="H666" s="86"/>
      <c r="I666" s="86"/>
      <c r="J666" s="86"/>
      <c r="K666" s="86"/>
      <c r="L666" s="86"/>
      <c r="M666" s="86"/>
      <c r="N666" s="86"/>
      <c r="O666" s="75"/>
    </row>
    <row r="667" spans="2:31" x14ac:dyDescent="0.2">
      <c r="E667" s="86"/>
      <c r="F667" s="86"/>
      <c r="G667" s="86"/>
      <c r="H667" s="86"/>
      <c r="I667" s="86"/>
      <c r="J667" s="86"/>
      <c r="K667" s="86"/>
      <c r="L667" s="86"/>
      <c r="M667" s="86"/>
      <c r="N667" s="86"/>
      <c r="O667" s="75"/>
    </row>
    <row r="668" spans="2:31" ht="12.75" x14ac:dyDescent="0.2">
      <c r="B668" s="124" t="s">
        <v>85</v>
      </c>
      <c r="C668" s="128" t="s">
        <v>86</v>
      </c>
      <c r="D668" s="99"/>
      <c r="E668" s="99"/>
      <c r="F668" s="99"/>
      <c r="G668" s="99"/>
      <c r="H668" s="99"/>
      <c r="I668" s="99"/>
      <c r="J668" s="99"/>
      <c r="K668" s="99"/>
      <c r="L668" s="99"/>
      <c r="M668" s="99"/>
      <c r="N668" s="99"/>
      <c r="O668" s="99"/>
      <c r="Q668" s="99"/>
      <c r="R668" s="125"/>
      <c r="S668" s="125"/>
      <c r="T668" s="125"/>
      <c r="U668" s="125"/>
      <c r="V668" s="99"/>
      <c r="W668" s="99"/>
      <c r="X668" s="125"/>
      <c r="Y668" s="125"/>
      <c r="Z668" s="125"/>
      <c r="AA668" s="125"/>
      <c r="AB668" s="99"/>
      <c r="AC668" s="99"/>
      <c r="AD668" s="99"/>
      <c r="AE668" s="99"/>
    </row>
    <row r="669" spans="2:31" ht="3.75" customHeight="1" x14ac:dyDescent="0.2">
      <c r="B669" s="99"/>
      <c r="C669" s="99"/>
      <c r="D669" s="99"/>
      <c r="E669" s="99"/>
      <c r="F669" s="99"/>
      <c r="G669" s="99"/>
      <c r="H669" s="99"/>
      <c r="I669" s="99"/>
      <c r="J669" s="99"/>
      <c r="K669" s="99"/>
      <c r="L669" s="99"/>
      <c r="M669" s="99"/>
      <c r="N669" s="99"/>
      <c r="O669" s="99"/>
      <c r="Q669" s="99"/>
      <c r="R669" s="99"/>
      <c r="S669" s="99"/>
      <c r="T669" s="99"/>
      <c r="U669" s="99"/>
      <c r="V669" s="99"/>
      <c r="W669" s="99"/>
      <c r="X669" s="99"/>
      <c r="Y669" s="99"/>
      <c r="Z669" s="99"/>
      <c r="AA669" s="99"/>
      <c r="AB669" s="99"/>
      <c r="AC669" s="99"/>
      <c r="AD669" s="99"/>
      <c r="AE669" s="99"/>
    </row>
    <row r="670" spans="2:31" x14ac:dyDescent="0.2">
      <c r="B670" s="126" t="s">
        <v>36</v>
      </c>
      <c r="C670" s="126"/>
      <c r="D670" s="126"/>
      <c r="E670" s="129"/>
      <c r="F670" s="129"/>
      <c r="G670" s="129"/>
      <c r="H670" s="129"/>
      <c r="I670" s="129"/>
      <c r="J670" s="129"/>
      <c r="K670" s="129"/>
      <c r="L670" s="129"/>
      <c r="M670" s="129"/>
      <c r="N670" s="129"/>
      <c r="O670" s="126"/>
      <c r="P670" s="94"/>
      <c r="Q670" s="126"/>
      <c r="R670" s="96"/>
      <c r="S670" s="96"/>
      <c r="T670" s="96"/>
      <c r="U670" s="96"/>
      <c r="V670" s="96"/>
      <c r="W670" s="96"/>
      <c r="X670" s="125"/>
      <c r="Y670" s="125"/>
      <c r="Z670" s="125"/>
      <c r="AA670" s="125"/>
      <c r="AB670" s="125"/>
      <c r="AC670" s="125"/>
      <c r="AD670" s="125"/>
      <c r="AE670" s="125"/>
    </row>
    <row r="671" spans="2:31" ht="3" customHeight="1" x14ac:dyDescent="0.2">
      <c r="B671" s="129"/>
      <c r="C671" s="129"/>
      <c r="D671" s="129"/>
      <c r="E671" s="126"/>
      <c r="F671" s="126"/>
      <c r="G671" s="126"/>
      <c r="H671" s="126"/>
      <c r="I671" s="126"/>
      <c r="J671" s="126"/>
      <c r="K671" s="126"/>
      <c r="L671" s="126"/>
      <c r="M671" s="126"/>
      <c r="N671" s="126"/>
      <c r="O671" s="129"/>
      <c r="P671" s="94"/>
      <c r="Q671" s="129"/>
      <c r="R671" s="130"/>
      <c r="S671" s="130"/>
      <c r="T671" s="130"/>
      <c r="U671" s="130"/>
      <c r="V671" s="127"/>
      <c r="W671" s="127"/>
      <c r="X671" s="130"/>
      <c r="Y671" s="130"/>
      <c r="Z671" s="130"/>
      <c r="AA671" s="130"/>
      <c r="AB671" s="130"/>
      <c r="AC671" s="130"/>
      <c r="AD671" s="130"/>
      <c r="AE671" s="130"/>
    </row>
    <row r="672" spans="2:31" x14ac:dyDescent="0.2">
      <c r="B672" s="94"/>
      <c r="C672" s="123" t="s">
        <v>8</v>
      </c>
      <c r="D672" s="94" t="s">
        <v>87</v>
      </c>
      <c r="E672" s="129"/>
      <c r="F672" s="129"/>
      <c r="G672" s="132" t="s">
        <v>543</v>
      </c>
      <c r="H672" s="129"/>
      <c r="I672" s="129"/>
      <c r="J672" s="129"/>
      <c r="K672" s="129"/>
      <c r="L672" s="129"/>
      <c r="M672" s="129"/>
      <c r="N672" s="129"/>
      <c r="O672" s="94"/>
      <c r="P672" s="94"/>
      <c r="Q672" s="94"/>
      <c r="R672" s="125"/>
      <c r="S672" s="125"/>
      <c r="T672" s="125"/>
      <c r="U672" s="125"/>
      <c r="V672" s="125"/>
      <c r="W672" s="125"/>
      <c r="X672" s="125"/>
      <c r="Y672" s="125"/>
      <c r="Z672" s="125"/>
      <c r="AA672" s="125"/>
      <c r="AB672" s="125"/>
      <c r="AC672" s="125"/>
      <c r="AD672" s="125"/>
      <c r="AE672" s="125"/>
    </row>
    <row r="673" spans="2:31" x14ac:dyDescent="0.2">
      <c r="B673" s="129"/>
      <c r="C673" s="131"/>
      <c r="D673" s="129"/>
      <c r="E673" s="94"/>
      <c r="F673" s="94"/>
      <c r="G673" s="94"/>
      <c r="H673" s="94"/>
      <c r="I673" s="94"/>
      <c r="J673" s="94"/>
      <c r="K673" s="94"/>
      <c r="L673" s="94"/>
      <c r="M673" s="94"/>
      <c r="N673" s="94"/>
      <c r="O673" s="129"/>
      <c r="P673" s="94"/>
      <c r="Q673" s="129"/>
      <c r="R673" s="130"/>
      <c r="S673" s="130"/>
      <c r="T673" s="130"/>
      <c r="U673" s="130"/>
      <c r="V673" s="130"/>
      <c r="W673" s="130"/>
      <c r="X673" s="130"/>
      <c r="Y673" s="130"/>
      <c r="Z673" s="130"/>
      <c r="AA673" s="130"/>
      <c r="AB673" s="130"/>
      <c r="AC673" s="130"/>
      <c r="AD673" s="130"/>
      <c r="AE673" s="130"/>
    </row>
    <row r="674" spans="2:31" x14ac:dyDescent="0.2">
      <c r="B674" s="94"/>
      <c r="C674" s="123" t="s">
        <v>88</v>
      </c>
      <c r="D674" s="94" t="s">
        <v>89</v>
      </c>
      <c r="E674" s="129"/>
      <c r="F674" s="129"/>
      <c r="G674" s="129"/>
      <c r="H674" s="132" t="s">
        <v>544</v>
      </c>
      <c r="I674" s="129"/>
      <c r="J674" s="129"/>
      <c r="K674" s="129"/>
      <c r="L674" s="129"/>
      <c r="M674" s="129"/>
      <c r="N674" s="129"/>
      <c r="O674" s="94"/>
      <c r="P674" s="94"/>
      <c r="Q674" s="94"/>
      <c r="R674" s="96"/>
      <c r="S674" s="96"/>
      <c r="T674" s="125"/>
      <c r="U674" s="125"/>
      <c r="V674" s="125"/>
      <c r="W674" s="125"/>
      <c r="X674" s="125"/>
      <c r="Y674" s="125"/>
      <c r="Z674" s="125"/>
      <c r="AA674" s="125"/>
      <c r="AB674" s="125"/>
      <c r="AC674" s="125"/>
      <c r="AD674" s="125"/>
      <c r="AE674" s="125"/>
    </row>
    <row r="675" spans="2:31" x14ac:dyDescent="0.2">
      <c r="B675" s="94"/>
      <c r="C675" s="123"/>
      <c r="D675" s="94"/>
      <c r="E675" s="129"/>
      <c r="F675" s="129"/>
      <c r="G675" s="129"/>
      <c r="H675" s="132" t="s">
        <v>545</v>
      </c>
      <c r="I675" s="129"/>
      <c r="J675" s="129"/>
      <c r="K675" s="129"/>
      <c r="L675" s="129"/>
      <c r="M675" s="129"/>
      <c r="N675" s="129"/>
      <c r="O675" s="94"/>
      <c r="P675" s="94"/>
      <c r="Q675" s="94"/>
      <c r="R675" s="96"/>
      <c r="S675" s="96"/>
      <c r="T675" s="125"/>
      <c r="U675" s="125"/>
      <c r="V675" s="125"/>
      <c r="W675" s="125"/>
      <c r="X675" s="125"/>
      <c r="Y675" s="125"/>
      <c r="Z675" s="125"/>
      <c r="AA675" s="125"/>
      <c r="AB675" s="125"/>
      <c r="AC675" s="125"/>
      <c r="AD675" s="125"/>
      <c r="AE675" s="125"/>
    </row>
    <row r="676" spans="2:31" ht="12.75" x14ac:dyDescent="0.2">
      <c r="B676" s="124" t="s">
        <v>90</v>
      </c>
      <c r="C676" s="128" t="s">
        <v>91</v>
      </c>
      <c r="D676" s="99"/>
      <c r="E676" s="99"/>
      <c r="F676" s="99"/>
      <c r="G676" s="99"/>
      <c r="H676" s="99"/>
      <c r="I676" s="99"/>
      <c r="J676" s="99"/>
      <c r="K676" s="99"/>
      <c r="L676" s="99"/>
      <c r="M676" s="99"/>
      <c r="N676" s="99"/>
      <c r="O676" s="99"/>
      <c r="Q676" s="99"/>
      <c r="R676" s="125"/>
      <c r="S676" s="125"/>
      <c r="T676" s="125"/>
      <c r="U676" s="125"/>
      <c r="V676" s="99"/>
      <c r="W676" s="99"/>
      <c r="X676" s="125"/>
      <c r="Y676" s="125"/>
      <c r="Z676" s="125"/>
      <c r="AA676" s="125"/>
      <c r="AB676" s="99"/>
      <c r="AC676" s="99"/>
      <c r="AD676" s="99"/>
      <c r="AE676" s="99"/>
    </row>
    <row r="677" spans="2:31" ht="3.75" customHeight="1" x14ac:dyDescent="0.2">
      <c r="B677" s="99"/>
      <c r="C677" s="99"/>
      <c r="D677" s="99"/>
      <c r="E677" s="99"/>
      <c r="F677" s="99"/>
      <c r="G677" s="99"/>
      <c r="H677" s="99"/>
      <c r="I677" s="99"/>
      <c r="J677" s="99"/>
      <c r="K677" s="99"/>
      <c r="L677" s="99"/>
      <c r="M677" s="99"/>
      <c r="N677" s="99"/>
      <c r="O677" s="99"/>
      <c r="Q677" s="99"/>
      <c r="R677" s="99"/>
      <c r="S677" s="99"/>
      <c r="T677" s="99"/>
      <c r="U677" s="99"/>
      <c r="V677" s="99"/>
      <c r="W677" s="99"/>
      <c r="X677" s="99"/>
      <c r="Y677" s="99"/>
      <c r="Z677" s="99"/>
      <c r="AA677" s="99"/>
      <c r="AB677" s="99"/>
      <c r="AC677" s="99"/>
      <c r="AD677" s="99"/>
      <c r="AE677" s="99"/>
    </row>
    <row r="678" spans="2:31" x14ac:dyDescent="0.2">
      <c r="B678" s="123" t="s">
        <v>36</v>
      </c>
      <c r="C678" s="94"/>
      <c r="D678" s="94"/>
      <c r="E678" s="129"/>
      <c r="F678" s="129"/>
      <c r="G678" s="129"/>
      <c r="H678" s="129"/>
      <c r="I678" s="129"/>
      <c r="J678" s="129"/>
      <c r="K678" s="129"/>
      <c r="L678" s="129"/>
      <c r="M678" s="129"/>
      <c r="N678" s="129"/>
      <c r="O678" s="94"/>
      <c r="P678" s="94"/>
      <c r="Q678" s="94"/>
      <c r="R678" s="125"/>
      <c r="S678" s="125"/>
      <c r="T678" s="125"/>
      <c r="U678" s="125"/>
      <c r="V678" s="96"/>
      <c r="W678" s="96"/>
      <c r="X678" s="96"/>
      <c r="Y678" s="96"/>
      <c r="Z678" s="96"/>
      <c r="AA678" s="96"/>
      <c r="AB678" s="125"/>
      <c r="AC678" s="125"/>
      <c r="AD678" s="125"/>
      <c r="AE678" s="125"/>
    </row>
    <row r="679" spans="2:31" ht="4.5" customHeight="1" x14ac:dyDescent="0.2">
      <c r="B679" s="129"/>
      <c r="C679" s="129"/>
      <c r="D679" s="129"/>
      <c r="E679" s="94"/>
      <c r="F679" s="94"/>
      <c r="G679" s="94"/>
      <c r="H679" s="94"/>
      <c r="I679" s="94"/>
      <c r="J679" s="94"/>
      <c r="K679" s="94"/>
      <c r="L679" s="94"/>
      <c r="M679" s="94"/>
      <c r="N679" s="94"/>
      <c r="O679" s="129"/>
      <c r="P679" s="94"/>
      <c r="Q679" s="129"/>
      <c r="R679" s="130"/>
      <c r="S679" s="130"/>
      <c r="T679" s="130"/>
      <c r="U679" s="130"/>
      <c r="V679" s="127"/>
      <c r="W679" s="127"/>
      <c r="X679" s="130"/>
      <c r="Y679" s="130"/>
      <c r="Z679" s="130"/>
      <c r="AA679" s="130"/>
      <c r="AB679" s="130"/>
      <c r="AC679" s="130"/>
      <c r="AD679" s="130"/>
      <c r="AE679" s="130"/>
    </row>
    <row r="680" spans="2:31" x14ac:dyDescent="0.2">
      <c r="B680" s="94"/>
      <c r="C680" s="123" t="s">
        <v>8</v>
      </c>
      <c r="D680" s="94" t="s">
        <v>92</v>
      </c>
      <c r="E680" s="129"/>
      <c r="F680" s="132" t="s">
        <v>546</v>
      </c>
      <c r="G680" s="129"/>
      <c r="H680" s="129"/>
      <c r="I680" s="129"/>
      <c r="J680" s="129"/>
      <c r="K680" s="129"/>
      <c r="L680" s="129"/>
      <c r="M680" s="129"/>
      <c r="N680" s="129"/>
      <c r="O680" s="94"/>
      <c r="P680" s="94"/>
      <c r="Q680" s="94"/>
      <c r="R680" s="125"/>
      <c r="S680" s="125"/>
      <c r="T680" s="125"/>
      <c r="U680" s="125"/>
      <c r="V680" s="125"/>
      <c r="W680" s="125"/>
      <c r="X680" s="125"/>
      <c r="Y680" s="125"/>
      <c r="Z680" s="125"/>
      <c r="AA680" s="125"/>
      <c r="AB680" s="125"/>
      <c r="AC680" s="125"/>
      <c r="AD680" s="125"/>
      <c r="AE680" s="125"/>
    </row>
    <row r="681" spans="2:31" ht="3.75" customHeight="1" x14ac:dyDescent="0.2">
      <c r="B681" s="129"/>
      <c r="C681" s="131"/>
      <c r="D681" s="129"/>
      <c r="E681" s="94"/>
      <c r="F681" s="94"/>
      <c r="G681" s="94"/>
      <c r="H681" s="94"/>
      <c r="I681" s="94"/>
      <c r="J681" s="94"/>
      <c r="K681" s="94"/>
      <c r="L681" s="94"/>
      <c r="M681" s="94"/>
      <c r="N681" s="94"/>
      <c r="O681" s="129"/>
      <c r="P681" s="94"/>
      <c r="Q681" s="129"/>
      <c r="R681" s="130"/>
      <c r="S681" s="130"/>
      <c r="T681" s="130"/>
      <c r="U681" s="130"/>
      <c r="V681" s="130"/>
      <c r="W681" s="130"/>
      <c r="X681" s="130"/>
      <c r="Y681" s="130"/>
      <c r="Z681" s="130"/>
      <c r="AA681" s="130"/>
      <c r="AB681" s="130"/>
      <c r="AC681" s="130"/>
      <c r="AD681" s="130"/>
      <c r="AE681" s="130"/>
    </row>
    <row r="682" spans="2:31" x14ac:dyDescent="0.2">
      <c r="B682" s="94"/>
      <c r="C682" s="123" t="s">
        <v>88</v>
      </c>
      <c r="D682" s="94" t="s">
        <v>93</v>
      </c>
      <c r="E682" s="129"/>
      <c r="F682" s="132" t="s">
        <v>547</v>
      </c>
      <c r="G682" s="129"/>
      <c r="H682" s="129"/>
      <c r="I682" s="129"/>
      <c r="J682" s="129"/>
      <c r="K682" s="129"/>
      <c r="L682" s="129"/>
      <c r="M682" s="129"/>
      <c r="N682" s="129"/>
      <c r="O682" s="94"/>
      <c r="P682" s="94"/>
      <c r="Q682" s="94"/>
      <c r="R682" s="125"/>
      <c r="S682" s="125"/>
      <c r="T682" s="125"/>
      <c r="U682" s="125"/>
      <c r="V682" s="125"/>
      <c r="W682" s="125"/>
      <c r="X682" s="125"/>
      <c r="Y682" s="125"/>
      <c r="Z682" s="125"/>
      <c r="AA682" s="125"/>
      <c r="AB682" s="125"/>
      <c r="AC682" s="125"/>
      <c r="AD682" s="125"/>
      <c r="AE682" s="125"/>
    </row>
    <row r="683" spans="2:31" ht="3" customHeight="1" x14ac:dyDescent="0.2">
      <c r="B683" s="129"/>
      <c r="C683" s="131"/>
      <c r="D683" s="129"/>
      <c r="E683" s="94"/>
      <c r="F683" s="94"/>
      <c r="G683" s="94"/>
      <c r="H683" s="94"/>
      <c r="I683" s="94"/>
      <c r="J683" s="94"/>
      <c r="K683" s="94"/>
      <c r="L683" s="94"/>
      <c r="M683" s="94"/>
      <c r="N683" s="94"/>
      <c r="O683" s="129"/>
      <c r="P683" s="94"/>
      <c r="Q683" s="129"/>
      <c r="R683" s="130"/>
      <c r="S683" s="130"/>
      <c r="T683" s="130"/>
      <c r="U683" s="130"/>
      <c r="V683" s="130"/>
      <c r="W683" s="130"/>
      <c r="X683" s="130"/>
      <c r="Y683" s="130"/>
      <c r="Z683" s="130"/>
      <c r="AA683" s="130"/>
      <c r="AB683" s="130"/>
      <c r="AC683" s="130"/>
      <c r="AD683" s="130"/>
      <c r="AE683" s="130"/>
    </row>
    <row r="684" spans="2:31" x14ac:dyDescent="0.2">
      <c r="B684" s="94"/>
      <c r="C684" s="123" t="s">
        <v>94</v>
      </c>
      <c r="D684" s="94" t="s">
        <v>95</v>
      </c>
      <c r="E684" s="129"/>
      <c r="F684" s="132">
        <v>2023</v>
      </c>
      <c r="G684" s="129"/>
      <c r="H684" s="129"/>
      <c r="I684" s="129"/>
      <c r="J684" s="129"/>
      <c r="K684" s="129"/>
      <c r="L684" s="129"/>
      <c r="M684" s="129"/>
      <c r="N684" s="129"/>
      <c r="O684" s="94"/>
      <c r="P684" s="94"/>
      <c r="Q684" s="94"/>
      <c r="R684" s="125"/>
      <c r="S684" s="125"/>
      <c r="T684" s="125"/>
      <c r="U684" s="125"/>
      <c r="V684" s="125"/>
      <c r="W684" s="125"/>
      <c r="X684" s="125"/>
      <c r="Y684" s="125"/>
      <c r="Z684" s="125"/>
      <c r="AA684" s="125"/>
      <c r="AB684" s="125"/>
      <c r="AC684" s="125"/>
      <c r="AD684" s="125"/>
      <c r="AE684" s="125"/>
    </row>
    <row r="685" spans="2:31" ht="3" customHeight="1" x14ac:dyDescent="0.2">
      <c r="B685" s="129"/>
      <c r="C685" s="131"/>
      <c r="D685" s="129"/>
      <c r="E685" s="94"/>
      <c r="F685" s="94"/>
      <c r="G685" s="94"/>
      <c r="H685" s="94"/>
      <c r="I685" s="94"/>
      <c r="J685" s="94"/>
      <c r="K685" s="94"/>
      <c r="L685" s="94"/>
      <c r="M685" s="94"/>
      <c r="N685" s="94"/>
      <c r="O685" s="129"/>
      <c r="P685" s="94"/>
      <c r="Q685" s="129"/>
      <c r="R685" s="130"/>
      <c r="S685" s="130"/>
      <c r="T685" s="130"/>
      <c r="U685" s="130"/>
      <c r="V685" s="130"/>
      <c r="W685" s="130"/>
      <c r="X685" s="130"/>
      <c r="Y685" s="130"/>
      <c r="Z685" s="130"/>
      <c r="AA685" s="130"/>
      <c r="AB685" s="130"/>
      <c r="AC685" s="130"/>
      <c r="AD685" s="130"/>
      <c r="AE685" s="130"/>
    </row>
    <row r="686" spans="2:31" x14ac:dyDescent="0.2">
      <c r="B686" s="94"/>
      <c r="C686" s="123" t="s">
        <v>96</v>
      </c>
      <c r="D686" s="94" t="s">
        <v>97</v>
      </c>
      <c r="E686" s="129"/>
      <c r="F686" s="132" t="s">
        <v>548</v>
      </c>
      <c r="G686" s="129"/>
      <c r="H686" s="129"/>
      <c r="I686" s="129"/>
      <c r="J686" s="129"/>
      <c r="K686" s="129"/>
      <c r="L686" s="129"/>
      <c r="M686" s="129"/>
      <c r="N686" s="129"/>
      <c r="O686" s="94"/>
      <c r="P686" s="94"/>
      <c r="Q686" s="94"/>
      <c r="R686" s="96"/>
      <c r="S686" s="96"/>
      <c r="T686" s="125"/>
      <c r="U686" s="125"/>
      <c r="V686" s="125"/>
      <c r="W686" s="125"/>
      <c r="X686" s="125"/>
      <c r="Y686" s="125"/>
      <c r="Z686" s="125"/>
      <c r="AA686" s="125"/>
      <c r="AB686" s="125"/>
      <c r="AC686" s="125"/>
      <c r="AD686" s="125"/>
      <c r="AE686" s="125"/>
    </row>
    <row r="687" spans="2:31" ht="3" customHeight="1" x14ac:dyDescent="0.2">
      <c r="B687" s="129"/>
      <c r="C687" s="131"/>
      <c r="D687" s="129"/>
      <c r="E687" s="94"/>
      <c r="F687" s="94"/>
      <c r="G687" s="94"/>
      <c r="H687" s="94"/>
      <c r="I687" s="94"/>
      <c r="J687" s="94"/>
      <c r="K687" s="94"/>
      <c r="L687" s="94"/>
      <c r="M687" s="94"/>
      <c r="N687" s="94"/>
      <c r="O687" s="129"/>
      <c r="P687" s="94"/>
      <c r="Q687" s="129"/>
      <c r="R687" s="130"/>
      <c r="S687" s="130"/>
      <c r="T687" s="130"/>
      <c r="U687" s="130"/>
      <c r="V687" s="130"/>
      <c r="W687" s="130"/>
      <c r="X687" s="130"/>
      <c r="Y687" s="130"/>
      <c r="Z687" s="130"/>
      <c r="AA687" s="130"/>
      <c r="AB687" s="130"/>
      <c r="AC687" s="130"/>
      <c r="AD687" s="130"/>
      <c r="AE687" s="130"/>
    </row>
    <row r="688" spans="2:31" x14ac:dyDescent="0.2">
      <c r="B688" s="94"/>
      <c r="C688" s="123" t="s">
        <v>98</v>
      </c>
      <c r="D688" s="94" t="s">
        <v>99</v>
      </c>
      <c r="E688" s="129"/>
      <c r="F688" s="129"/>
      <c r="G688" s="129"/>
      <c r="H688" s="129"/>
      <c r="I688" s="129"/>
      <c r="J688" s="129"/>
      <c r="K688" s="129"/>
      <c r="L688" s="129"/>
      <c r="M688" s="129"/>
      <c r="N688" s="129"/>
      <c r="O688" s="94"/>
      <c r="P688" s="94"/>
      <c r="Q688" s="94"/>
      <c r="R688" s="125"/>
      <c r="S688" s="125"/>
      <c r="T688" s="125"/>
      <c r="U688" s="125"/>
      <c r="V688" s="125"/>
      <c r="W688" s="125"/>
      <c r="X688" s="125"/>
      <c r="Y688" s="125"/>
      <c r="Z688" s="125"/>
      <c r="AA688" s="125"/>
      <c r="AB688" s="125"/>
      <c r="AC688" s="125"/>
      <c r="AD688" s="125"/>
      <c r="AE688" s="125"/>
    </row>
    <row r="689" spans="2:31" ht="3.75" customHeight="1" x14ac:dyDescent="0.2">
      <c r="B689" s="129"/>
      <c r="C689" s="129"/>
      <c r="D689" s="129"/>
      <c r="E689" s="94"/>
      <c r="F689" s="94"/>
      <c r="G689" s="94"/>
      <c r="H689" s="94"/>
      <c r="I689" s="94"/>
      <c r="J689" s="94"/>
      <c r="K689" s="94"/>
      <c r="L689" s="94"/>
      <c r="M689" s="94"/>
      <c r="N689" s="94"/>
      <c r="O689" s="129"/>
      <c r="P689" s="94"/>
      <c r="Q689" s="129"/>
      <c r="R689" s="130"/>
      <c r="S689" s="130"/>
      <c r="T689" s="130"/>
      <c r="U689" s="130"/>
      <c r="V689" s="130"/>
      <c r="W689" s="130"/>
      <c r="X689" s="130"/>
      <c r="Y689" s="130"/>
      <c r="Z689" s="130"/>
      <c r="AA689" s="130"/>
      <c r="AB689" s="130"/>
      <c r="AC689" s="130"/>
      <c r="AD689" s="130"/>
      <c r="AE689" s="130"/>
    </row>
    <row r="690" spans="2:31" x14ac:dyDescent="0.2">
      <c r="B690" s="129"/>
      <c r="C690" s="129"/>
      <c r="D690" s="132" t="s">
        <v>549</v>
      </c>
      <c r="E690" s="94"/>
      <c r="F690" s="94"/>
      <c r="G690" s="94"/>
      <c r="H690" s="94"/>
      <c r="I690" s="94"/>
      <c r="J690" s="94"/>
      <c r="K690" s="94"/>
      <c r="L690" s="94"/>
      <c r="M690" s="94"/>
      <c r="N690" s="94"/>
      <c r="O690" s="129"/>
      <c r="P690" s="94"/>
      <c r="Q690" s="129"/>
      <c r="R690" s="125"/>
      <c r="S690" s="125"/>
      <c r="T690" s="125"/>
      <c r="U690" s="125"/>
      <c r="V690" s="96"/>
      <c r="W690" s="96"/>
      <c r="X690" s="125"/>
      <c r="Y690" s="125"/>
      <c r="Z690" s="125"/>
      <c r="AA690" s="125"/>
      <c r="AB690" s="125"/>
      <c r="AC690" s="125"/>
      <c r="AD690" s="125"/>
      <c r="AE690" s="125"/>
    </row>
    <row r="691" spans="2:31" x14ac:dyDescent="0.2">
      <c r="B691" s="129"/>
      <c r="C691" s="129"/>
      <c r="D691" s="132" t="s">
        <v>550</v>
      </c>
      <c r="E691" s="94"/>
      <c r="F691" s="94"/>
      <c r="G691" s="94"/>
      <c r="H691" s="94"/>
      <c r="I691" s="94"/>
      <c r="J691" s="94"/>
      <c r="K691" s="94"/>
      <c r="L691" s="94"/>
      <c r="M691" s="94"/>
      <c r="N691" s="94"/>
      <c r="O691" s="129"/>
      <c r="P691" s="94"/>
      <c r="Q691" s="129"/>
      <c r="R691" s="130"/>
      <c r="S691" s="130"/>
      <c r="T691" s="130"/>
      <c r="U691" s="130"/>
      <c r="V691" s="127"/>
      <c r="W691" s="127"/>
      <c r="X691" s="130"/>
      <c r="Y691" s="130"/>
      <c r="Z691" s="130"/>
      <c r="AA691" s="130"/>
      <c r="AB691" s="130"/>
      <c r="AC691" s="130"/>
      <c r="AD691" s="130"/>
      <c r="AE691" s="130"/>
    </row>
    <row r="692" spans="2:31" x14ac:dyDescent="0.2">
      <c r="B692" s="129"/>
      <c r="C692" s="129"/>
      <c r="D692" s="132" t="s">
        <v>551</v>
      </c>
      <c r="E692" s="94"/>
      <c r="F692" s="94"/>
      <c r="G692" s="94"/>
      <c r="H692" s="94"/>
      <c r="I692" s="94"/>
      <c r="J692" s="94"/>
      <c r="K692" s="94"/>
      <c r="L692" s="94"/>
      <c r="M692" s="94"/>
      <c r="N692" s="94"/>
      <c r="O692" s="129"/>
      <c r="P692" s="94"/>
      <c r="Q692" s="129"/>
      <c r="R692" s="125"/>
      <c r="S692" s="125"/>
      <c r="T692" s="125"/>
      <c r="U692" s="125"/>
      <c r="V692" s="96"/>
      <c r="W692" s="96"/>
      <c r="X692" s="125"/>
      <c r="Y692" s="125"/>
      <c r="Z692" s="125"/>
      <c r="AA692" s="125"/>
      <c r="AB692" s="125"/>
      <c r="AC692" s="125"/>
      <c r="AD692" s="125"/>
      <c r="AE692" s="125"/>
    </row>
    <row r="693" spans="2:31" ht="12.75" x14ac:dyDescent="0.2">
      <c r="B693" s="129"/>
      <c r="C693" s="129"/>
      <c r="D693" s="132" t="s">
        <v>552</v>
      </c>
      <c r="E693" s="94"/>
      <c r="F693" s="94"/>
      <c r="G693" s="94"/>
      <c r="H693" s="94"/>
      <c r="I693" s="94"/>
      <c r="J693" s="94"/>
      <c r="K693" s="94"/>
      <c r="L693" s="94"/>
      <c r="M693" s="94"/>
      <c r="N693" s="94"/>
      <c r="O693" s="129"/>
      <c r="P693" s="94"/>
      <c r="Q693" s="129"/>
      <c r="R693" s="99"/>
      <c r="S693" s="99"/>
      <c r="T693" s="99"/>
      <c r="U693" s="99"/>
      <c r="V693" s="125"/>
      <c r="W693" s="125"/>
      <c r="X693" s="99"/>
      <c r="Y693" s="99"/>
      <c r="Z693" s="99"/>
      <c r="AA693" s="99"/>
      <c r="AB693" s="99"/>
      <c r="AC693" s="99"/>
      <c r="AD693" s="99"/>
      <c r="AE693" s="99"/>
    </row>
    <row r="694" spans="2:31" ht="5.25" customHeight="1" x14ac:dyDescent="0.2">
      <c r="B694" s="129"/>
      <c r="C694" s="129"/>
      <c r="D694" s="132"/>
      <c r="E694" s="94"/>
      <c r="F694" s="94"/>
      <c r="G694" s="94"/>
      <c r="H694" s="94"/>
      <c r="I694" s="94"/>
      <c r="J694" s="94"/>
      <c r="K694" s="94"/>
      <c r="L694" s="94"/>
      <c r="M694" s="94"/>
      <c r="N694" s="94"/>
      <c r="O694" s="129"/>
      <c r="P694" s="94"/>
      <c r="Q694" s="129"/>
      <c r="R694" s="125"/>
      <c r="S694" s="125"/>
      <c r="T694" s="125"/>
      <c r="U694" s="125"/>
      <c r="V694" s="99"/>
      <c r="W694" s="99"/>
      <c r="X694" s="125"/>
      <c r="Y694" s="125"/>
      <c r="Z694" s="125"/>
      <c r="AA694" s="125"/>
      <c r="AB694" s="99"/>
      <c r="AC694" s="99"/>
      <c r="AD694" s="99"/>
      <c r="AE694" s="99"/>
    </row>
    <row r="695" spans="2:31" ht="12.75" x14ac:dyDescent="0.2">
      <c r="B695" s="94"/>
      <c r="C695" s="123" t="s">
        <v>100</v>
      </c>
      <c r="D695" s="94" t="s">
        <v>101</v>
      </c>
      <c r="E695" s="129"/>
      <c r="F695" s="129"/>
      <c r="G695" s="129"/>
      <c r="H695" s="129"/>
      <c r="I695" s="129"/>
      <c r="J695" s="129"/>
      <c r="K695" s="129"/>
      <c r="L695" s="129"/>
      <c r="M695" s="129"/>
      <c r="N695" s="129"/>
      <c r="O695" s="94"/>
      <c r="P695" s="94"/>
      <c r="Q695" s="94"/>
      <c r="R695" s="99"/>
      <c r="S695" s="99"/>
      <c r="T695" s="99"/>
      <c r="U695" s="99"/>
      <c r="V695" s="125"/>
      <c r="W695" s="125"/>
      <c r="X695" s="99"/>
      <c r="Y695" s="99"/>
      <c r="Z695" s="99"/>
      <c r="AA695" s="99"/>
      <c r="AB695" s="99"/>
      <c r="AC695" s="99"/>
      <c r="AD695" s="99"/>
      <c r="AE695" s="99"/>
    </row>
    <row r="696" spans="2:31" ht="5.25" customHeight="1" x14ac:dyDescent="0.2">
      <c r="B696" s="94"/>
      <c r="C696" s="123"/>
      <c r="D696" s="94"/>
      <c r="E696" s="129"/>
      <c r="F696" s="129"/>
      <c r="G696" s="129"/>
      <c r="H696" s="129"/>
      <c r="I696" s="129"/>
      <c r="J696" s="129"/>
      <c r="K696" s="129"/>
      <c r="L696" s="129"/>
      <c r="M696" s="129"/>
      <c r="N696" s="129"/>
      <c r="O696" s="94"/>
      <c r="P696" s="94"/>
      <c r="Q696" s="94"/>
      <c r="R696" s="125"/>
      <c r="S696" s="125"/>
      <c r="T696" s="125"/>
      <c r="U696" s="125"/>
      <c r="V696" s="96"/>
      <c r="W696" s="96"/>
      <c r="X696" s="125"/>
      <c r="Y696" s="125"/>
      <c r="Z696" s="125"/>
      <c r="AA696" s="125"/>
      <c r="AB696" s="125"/>
      <c r="AC696" s="125"/>
      <c r="AD696" s="125"/>
      <c r="AE696" s="125"/>
    </row>
    <row r="697" spans="2:31" ht="12.75" x14ac:dyDescent="0.2">
      <c r="B697" s="94"/>
      <c r="C697" s="123"/>
      <c r="D697" s="133" t="s">
        <v>563</v>
      </c>
      <c r="E697" s="132"/>
      <c r="F697" s="132"/>
      <c r="G697" s="132"/>
      <c r="H697" s="132"/>
      <c r="I697" s="132"/>
      <c r="J697" s="132"/>
      <c r="K697" s="129"/>
      <c r="L697" s="129"/>
      <c r="M697" s="129"/>
      <c r="N697" s="129"/>
      <c r="O697" s="94"/>
      <c r="P697" s="94"/>
      <c r="Q697" s="94"/>
      <c r="R697" s="99"/>
      <c r="S697" s="99"/>
      <c r="T697" s="99"/>
      <c r="U697" s="99"/>
      <c r="V697" s="125"/>
      <c r="W697" s="125"/>
      <c r="X697" s="99"/>
      <c r="Y697" s="99"/>
      <c r="Z697" s="99"/>
      <c r="AA697" s="99"/>
      <c r="AB697" s="99"/>
      <c r="AC697" s="99"/>
      <c r="AD697" s="99"/>
      <c r="AE697" s="99"/>
    </row>
    <row r="698" spans="2:31" x14ac:dyDescent="0.2">
      <c r="B698" s="94"/>
      <c r="C698" s="123"/>
      <c r="D698" s="133" t="s">
        <v>553</v>
      </c>
      <c r="E698" s="132"/>
      <c r="F698" s="132"/>
      <c r="G698" s="132"/>
      <c r="H698" s="132"/>
      <c r="I698" s="132"/>
      <c r="J698" s="132"/>
      <c r="K698" s="129"/>
      <c r="L698" s="129"/>
      <c r="M698" s="129"/>
      <c r="N698" s="129"/>
      <c r="O698" s="94"/>
      <c r="P698" s="94"/>
      <c r="Q698" s="94"/>
      <c r="R698" s="125"/>
      <c r="S698" s="125"/>
      <c r="T698" s="125"/>
      <c r="U698" s="125"/>
      <c r="V698" s="96"/>
      <c r="W698" s="96"/>
      <c r="X698" s="125"/>
      <c r="Y698" s="125"/>
      <c r="Z698" s="125"/>
      <c r="AA698" s="125"/>
      <c r="AB698" s="125"/>
      <c r="AC698" s="125"/>
      <c r="AD698" s="125"/>
      <c r="AE698" s="125"/>
    </row>
    <row r="699" spans="2:31" x14ac:dyDescent="0.2">
      <c r="B699" s="94"/>
      <c r="C699" s="123"/>
      <c r="D699" s="133"/>
      <c r="E699" s="132"/>
      <c r="F699" s="132"/>
      <c r="G699" s="132"/>
      <c r="H699" s="132"/>
      <c r="I699" s="132"/>
      <c r="J699" s="132"/>
      <c r="K699" s="129"/>
      <c r="L699" s="129"/>
      <c r="M699" s="129"/>
      <c r="N699" s="129"/>
      <c r="O699" s="94"/>
      <c r="P699" s="94"/>
      <c r="Q699" s="94"/>
      <c r="R699" s="96"/>
      <c r="S699" s="96"/>
      <c r="T699" s="96"/>
      <c r="U699" s="96"/>
      <c r="V699" s="125"/>
      <c r="W699" s="125"/>
      <c r="X699" s="96"/>
      <c r="Y699" s="96"/>
      <c r="Z699" s="96"/>
      <c r="AA699" s="96"/>
      <c r="AB699" s="125"/>
      <c r="AC699" s="125"/>
      <c r="AD699" s="125"/>
      <c r="AE699" s="125"/>
    </row>
    <row r="700" spans="2:31" x14ac:dyDescent="0.2">
      <c r="B700" s="94"/>
      <c r="C700" s="123"/>
      <c r="D700" s="133" t="s">
        <v>554</v>
      </c>
      <c r="E700" s="132"/>
      <c r="F700" s="132"/>
      <c r="G700" s="132"/>
      <c r="H700" s="132"/>
      <c r="I700" s="132"/>
      <c r="J700" s="132"/>
      <c r="K700" s="129"/>
      <c r="L700" s="129"/>
      <c r="M700" s="129"/>
      <c r="N700" s="129"/>
      <c r="O700" s="94"/>
      <c r="P700" s="94"/>
      <c r="Q700" s="94"/>
      <c r="R700" s="96"/>
      <c r="S700" s="96"/>
      <c r="T700" s="96"/>
      <c r="U700" s="96"/>
      <c r="V700" s="96"/>
      <c r="W700" s="96"/>
      <c r="X700" s="125"/>
      <c r="Y700" s="125"/>
      <c r="Z700" s="125"/>
      <c r="AA700" s="125"/>
      <c r="AB700" s="125"/>
      <c r="AC700" s="125"/>
      <c r="AD700" s="125"/>
      <c r="AE700" s="125"/>
    </row>
    <row r="701" spans="2:31" x14ac:dyDescent="0.2">
      <c r="B701" s="94"/>
      <c r="C701" s="123"/>
      <c r="D701" s="133" t="s">
        <v>555</v>
      </c>
      <c r="E701" s="132"/>
      <c r="F701" s="132"/>
      <c r="G701" s="132"/>
      <c r="H701" s="132"/>
      <c r="I701" s="132"/>
      <c r="J701" s="129"/>
      <c r="K701" s="129"/>
      <c r="L701" s="129"/>
      <c r="M701" s="129"/>
      <c r="N701" s="129"/>
      <c r="O701" s="94"/>
      <c r="P701" s="94"/>
      <c r="Q701" s="94"/>
      <c r="R701" s="96"/>
      <c r="S701" s="96"/>
      <c r="T701" s="96"/>
      <c r="U701" s="96"/>
      <c r="V701" s="125"/>
      <c r="W701" s="125"/>
      <c r="X701" s="96"/>
      <c r="Y701" s="96"/>
      <c r="Z701" s="96"/>
      <c r="AA701" s="96"/>
      <c r="AB701" s="125"/>
      <c r="AC701" s="125"/>
      <c r="AD701" s="125"/>
      <c r="AE701" s="125"/>
    </row>
    <row r="702" spans="2:31" x14ac:dyDescent="0.2">
      <c r="B702" s="94"/>
      <c r="C702" s="123"/>
      <c r="D702" s="133" t="s">
        <v>556</v>
      </c>
      <c r="E702" s="132"/>
      <c r="F702" s="132"/>
      <c r="G702" s="132"/>
      <c r="H702" s="132"/>
      <c r="I702" s="132"/>
      <c r="J702" s="129"/>
      <c r="K702" s="129"/>
      <c r="L702" s="129"/>
      <c r="M702" s="129"/>
      <c r="N702" s="129"/>
      <c r="O702" s="94"/>
      <c r="P702" s="94"/>
      <c r="Q702" s="94"/>
      <c r="R702" s="125"/>
      <c r="S702" s="125"/>
      <c r="T702" s="125"/>
      <c r="U702" s="125"/>
      <c r="V702" s="96"/>
      <c r="W702" s="96"/>
      <c r="X702" s="125"/>
      <c r="Y702" s="125"/>
      <c r="Z702" s="125"/>
      <c r="AA702" s="125"/>
      <c r="AB702" s="125"/>
      <c r="AC702" s="125"/>
      <c r="AD702" s="125"/>
      <c r="AE702" s="125"/>
    </row>
    <row r="703" spans="2:31" x14ac:dyDescent="0.2">
      <c r="B703" s="94"/>
      <c r="C703" s="123"/>
      <c r="D703" s="133" t="s">
        <v>557</v>
      </c>
      <c r="E703" s="132"/>
      <c r="F703" s="132"/>
      <c r="G703" s="132"/>
      <c r="H703" s="132"/>
      <c r="I703" s="132"/>
      <c r="J703" s="129"/>
      <c r="K703" s="129"/>
      <c r="L703" s="129"/>
      <c r="M703" s="129"/>
      <c r="N703" s="129"/>
      <c r="O703" s="94"/>
      <c r="P703" s="94"/>
      <c r="Q703" s="94"/>
      <c r="R703" s="96"/>
      <c r="S703" s="96"/>
      <c r="T703" s="96"/>
      <c r="U703" s="96"/>
      <c r="V703" s="125"/>
      <c r="W703" s="125"/>
      <c r="X703" s="96"/>
      <c r="Y703" s="96"/>
      <c r="Z703" s="96"/>
      <c r="AA703" s="96"/>
      <c r="AB703" s="125"/>
      <c r="AC703" s="125"/>
      <c r="AD703" s="125"/>
      <c r="AE703" s="125"/>
    </row>
    <row r="704" spans="2:31" x14ac:dyDescent="0.2">
      <c r="B704" s="94"/>
      <c r="C704" s="123"/>
      <c r="D704" s="133" t="s">
        <v>558</v>
      </c>
      <c r="E704" s="132"/>
      <c r="F704" s="132"/>
      <c r="G704" s="132"/>
      <c r="H704" s="132"/>
      <c r="I704" s="132"/>
      <c r="J704" s="129"/>
      <c r="K704" s="129"/>
      <c r="L704" s="129"/>
      <c r="M704" s="129"/>
      <c r="N704" s="129"/>
      <c r="O704" s="94"/>
      <c r="P704" s="94"/>
      <c r="Q704" s="94"/>
      <c r="R704" s="125"/>
      <c r="S704" s="125"/>
      <c r="T704" s="125"/>
      <c r="U704" s="125"/>
      <c r="V704" s="96"/>
      <c r="W704" s="96"/>
      <c r="X704" s="96"/>
      <c r="Y704" s="96"/>
      <c r="Z704" s="96"/>
      <c r="AA704" s="96"/>
      <c r="AB704" s="125"/>
      <c r="AC704" s="125"/>
      <c r="AD704" s="125"/>
      <c r="AE704" s="125"/>
    </row>
    <row r="705" spans="1:31" x14ac:dyDescent="0.2">
      <c r="B705" s="94"/>
      <c r="C705" s="123"/>
      <c r="D705" s="133" t="s">
        <v>559</v>
      </c>
      <c r="E705" s="132"/>
      <c r="F705" s="132"/>
      <c r="G705" s="132"/>
      <c r="H705" s="132"/>
      <c r="I705" s="132"/>
      <c r="J705" s="129"/>
      <c r="K705" s="129"/>
      <c r="L705" s="129"/>
      <c r="M705" s="129"/>
      <c r="N705" s="129"/>
      <c r="O705" s="94"/>
      <c r="P705" s="94"/>
      <c r="Q705" s="94"/>
      <c r="R705" s="125"/>
      <c r="S705" s="125"/>
      <c r="T705" s="125"/>
      <c r="U705" s="125"/>
      <c r="V705" s="125"/>
      <c r="W705" s="125"/>
      <c r="X705" s="96"/>
      <c r="Y705" s="96"/>
      <c r="Z705" s="96"/>
      <c r="AA705" s="96"/>
      <c r="AB705" s="125"/>
      <c r="AC705" s="125"/>
      <c r="AD705" s="125"/>
      <c r="AE705" s="125"/>
    </row>
    <row r="706" spans="1:31" x14ac:dyDescent="0.2">
      <c r="B706" s="94"/>
      <c r="C706" s="123"/>
      <c r="D706" s="133" t="s">
        <v>560</v>
      </c>
      <c r="E706" s="132"/>
      <c r="F706" s="132"/>
      <c r="G706" s="132"/>
      <c r="H706" s="132"/>
      <c r="I706" s="132"/>
      <c r="J706" s="129"/>
      <c r="K706" s="129"/>
      <c r="L706" s="129"/>
      <c r="M706" s="129"/>
      <c r="N706" s="129"/>
      <c r="O706" s="94"/>
      <c r="P706" s="94"/>
      <c r="Q706" s="94"/>
      <c r="R706" s="125"/>
      <c r="S706" s="125"/>
      <c r="T706" s="125"/>
      <c r="U706" s="125"/>
      <c r="V706" s="125"/>
      <c r="W706" s="125"/>
      <c r="X706" s="125"/>
      <c r="Y706" s="125"/>
      <c r="Z706" s="125"/>
      <c r="AA706" s="125"/>
      <c r="AB706" s="125"/>
      <c r="AC706" s="125"/>
      <c r="AD706" s="125"/>
      <c r="AE706" s="125"/>
    </row>
    <row r="707" spans="1:31" x14ac:dyDescent="0.2">
      <c r="B707" s="94"/>
      <c r="C707" s="123"/>
      <c r="D707" s="133" t="s">
        <v>561</v>
      </c>
      <c r="E707" s="132"/>
      <c r="F707" s="132"/>
      <c r="G707" s="132"/>
      <c r="H707" s="132"/>
      <c r="I707" s="132"/>
      <c r="J707" s="129"/>
      <c r="K707" s="129"/>
      <c r="L707" s="129"/>
      <c r="M707" s="129"/>
      <c r="N707" s="129"/>
      <c r="O707" s="94"/>
      <c r="P707" s="94"/>
      <c r="Q707" s="94"/>
      <c r="R707" s="125"/>
      <c r="S707" s="125"/>
      <c r="T707" s="125"/>
      <c r="U707" s="125"/>
      <c r="V707" s="125"/>
      <c r="W707" s="125"/>
      <c r="X707" s="125"/>
      <c r="Y707" s="125"/>
      <c r="Z707" s="125"/>
      <c r="AA707" s="125"/>
      <c r="AB707" s="125"/>
      <c r="AC707" s="125"/>
      <c r="AD707" s="125"/>
      <c r="AE707" s="125"/>
    </row>
    <row r="708" spans="1:31" x14ac:dyDescent="0.2">
      <c r="B708" s="94"/>
      <c r="C708" s="123"/>
      <c r="D708" s="133" t="s">
        <v>562</v>
      </c>
      <c r="E708" s="132"/>
      <c r="F708" s="132"/>
      <c r="G708" s="132"/>
      <c r="H708" s="132"/>
      <c r="I708" s="132"/>
      <c r="J708" s="129"/>
      <c r="K708" s="129"/>
      <c r="L708" s="129"/>
      <c r="M708" s="129"/>
      <c r="N708" s="129"/>
      <c r="O708" s="94"/>
      <c r="P708" s="94"/>
      <c r="Q708" s="94"/>
      <c r="R708" s="125"/>
      <c r="S708" s="125"/>
      <c r="T708" s="125"/>
      <c r="U708" s="125"/>
      <c r="V708" s="125"/>
      <c r="W708" s="125"/>
      <c r="X708" s="125"/>
      <c r="Y708" s="125"/>
      <c r="Z708" s="125"/>
      <c r="AA708" s="125"/>
      <c r="AB708" s="125"/>
      <c r="AC708" s="125"/>
      <c r="AD708" s="125"/>
      <c r="AE708" s="125"/>
    </row>
    <row r="709" spans="1:31" x14ac:dyDescent="0.2">
      <c r="B709" s="94"/>
      <c r="C709" s="123" t="s">
        <v>102</v>
      </c>
      <c r="D709" s="94" t="s">
        <v>103</v>
      </c>
      <c r="E709" s="129"/>
      <c r="F709" s="129"/>
      <c r="G709" s="129"/>
      <c r="H709" s="129"/>
      <c r="I709" s="129"/>
      <c r="J709" s="129"/>
      <c r="K709" s="129"/>
      <c r="L709" s="129"/>
      <c r="M709" s="129"/>
      <c r="N709" s="129"/>
      <c r="O709" s="94"/>
      <c r="P709" s="94"/>
      <c r="Q709" s="94"/>
      <c r="R709" s="125"/>
      <c r="S709" s="125"/>
      <c r="T709" s="125"/>
      <c r="U709" s="125"/>
      <c r="V709" s="125"/>
      <c r="W709" s="125"/>
      <c r="X709" s="125"/>
      <c r="Y709" s="125"/>
      <c r="Z709" s="125"/>
      <c r="AA709" s="125"/>
      <c r="AB709" s="125"/>
      <c r="AC709" s="125"/>
      <c r="AD709" s="125"/>
      <c r="AE709" s="125"/>
    </row>
    <row r="710" spans="1:31" x14ac:dyDescent="0.2">
      <c r="B710" s="94"/>
      <c r="C710" s="123"/>
      <c r="D710" s="94"/>
      <c r="E710" s="129"/>
      <c r="F710" s="129"/>
      <c r="G710" s="129"/>
      <c r="H710" s="129"/>
      <c r="I710" s="129"/>
      <c r="J710" s="129"/>
      <c r="K710" s="129"/>
      <c r="L710" s="129"/>
      <c r="M710" s="129"/>
      <c r="N710" s="129"/>
      <c r="O710" s="94"/>
      <c r="P710" s="94"/>
      <c r="Q710" s="94"/>
      <c r="R710" s="125"/>
      <c r="S710" s="125"/>
      <c r="T710" s="125"/>
      <c r="U710" s="125"/>
      <c r="V710" s="125"/>
      <c r="W710" s="125"/>
      <c r="X710" s="125"/>
      <c r="Y710" s="125"/>
      <c r="Z710" s="125"/>
      <c r="AA710" s="125"/>
      <c r="AB710" s="125"/>
      <c r="AC710" s="125"/>
      <c r="AD710" s="125"/>
      <c r="AE710" s="125"/>
    </row>
    <row r="711" spans="1:31" x14ac:dyDescent="0.2">
      <c r="B711" s="94"/>
      <c r="C711" s="123"/>
      <c r="D711" s="133" t="s">
        <v>564</v>
      </c>
      <c r="E711" s="129"/>
      <c r="F711" s="129"/>
      <c r="G711" s="129"/>
      <c r="H711" s="129"/>
      <c r="I711" s="129"/>
      <c r="J711" s="129"/>
      <c r="K711" s="129"/>
      <c r="L711" s="129"/>
      <c r="M711" s="129"/>
      <c r="N711" s="129"/>
      <c r="O711" s="94"/>
      <c r="P711" s="94"/>
      <c r="Q711" s="94"/>
      <c r="R711" s="125"/>
      <c r="S711" s="125"/>
      <c r="T711" s="125"/>
      <c r="U711" s="125"/>
      <c r="V711" s="125"/>
      <c r="W711" s="125"/>
      <c r="X711" s="125"/>
      <c r="Y711" s="125"/>
      <c r="Z711" s="125"/>
      <c r="AA711" s="125"/>
      <c r="AB711" s="125"/>
      <c r="AC711" s="125"/>
      <c r="AD711" s="125"/>
      <c r="AE711" s="125"/>
    </row>
    <row r="712" spans="1:31" x14ac:dyDescent="0.2">
      <c r="A712" s="125"/>
      <c r="B712" s="94"/>
      <c r="C712" s="123"/>
      <c r="D712" s="133"/>
      <c r="E712" s="129"/>
      <c r="F712" s="129"/>
      <c r="G712" s="129"/>
      <c r="H712" s="129"/>
      <c r="I712" s="129"/>
      <c r="J712" s="129"/>
      <c r="K712" s="129"/>
      <c r="L712" s="129"/>
      <c r="M712" s="129"/>
      <c r="N712" s="129"/>
      <c r="O712" s="94"/>
      <c r="P712" s="94"/>
      <c r="Q712" s="94"/>
      <c r="R712" s="125"/>
      <c r="S712" s="125"/>
      <c r="T712" s="125"/>
      <c r="U712" s="125"/>
      <c r="V712" s="125"/>
      <c r="W712" s="125"/>
      <c r="X712" s="125"/>
      <c r="Y712" s="125"/>
      <c r="Z712" s="125"/>
      <c r="AA712" s="125"/>
      <c r="AB712" s="125"/>
      <c r="AC712" s="125"/>
      <c r="AD712" s="125"/>
      <c r="AE712" s="125"/>
    </row>
    <row r="713" spans="1:31" ht="12.75" x14ac:dyDescent="0.2">
      <c r="A713" s="99"/>
      <c r="B713" s="124" t="s">
        <v>80</v>
      </c>
      <c r="C713" s="128" t="s">
        <v>104</v>
      </c>
      <c r="D713" s="99"/>
      <c r="E713" s="99"/>
      <c r="F713" s="99"/>
      <c r="G713" s="99"/>
      <c r="H713" s="99"/>
      <c r="I713" s="99"/>
      <c r="J713" s="99"/>
      <c r="K713" s="99"/>
      <c r="L713" s="99"/>
      <c r="M713" s="99"/>
      <c r="N713" s="99"/>
      <c r="O713" s="99"/>
      <c r="P713" s="99"/>
      <c r="Q713" s="94"/>
      <c r="R713" s="125"/>
      <c r="S713" s="125"/>
      <c r="T713" s="125"/>
      <c r="U713" s="125"/>
      <c r="V713" s="125"/>
      <c r="W713" s="125"/>
      <c r="X713" s="125"/>
      <c r="Y713" s="125"/>
      <c r="Z713" s="125"/>
      <c r="AA713" s="125"/>
      <c r="AB713" s="125"/>
      <c r="AC713" s="125"/>
      <c r="AD713" s="125"/>
      <c r="AE713" s="125"/>
    </row>
    <row r="714" spans="1:31" ht="12.75" x14ac:dyDescent="0.2">
      <c r="A714" s="124"/>
      <c r="B714" s="99"/>
      <c r="C714" s="99"/>
      <c r="D714" s="99"/>
      <c r="E714" s="99"/>
      <c r="F714" s="99"/>
      <c r="G714" s="99"/>
      <c r="H714" s="99"/>
      <c r="I714" s="99"/>
      <c r="J714" s="99"/>
      <c r="K714" s="99"/>
      <c r="L714" s="99"/>
      <c r="M714" s="99"/>
      <c r="N714" s="99"/>
      <c r="O714" s="99"/>
      <c r="P714" s="99"/>
      <c r="Q714" s="94"/>
      <c r="R714" s="125"/>
      <c r="S714" s="125"/>
      <c r="T714" s="125"/>
      <c r="U714" s="125"/>
      <c r="V714" s="125"/>
      <c r="W714" s="125"/>
      <c r="X714" s="125"/>
      <c r="Y714" s="125"/>
      <c r="Z714" s="125"/>
      <c r="AA714" s="125"/>
      <c r="AB714" s="125"/>
      <c r="AC714" s="125"/>
      <c r="AD714" s="125"/>
      <c r="AE714" s="125"/>
    </row>
    <row r="715" spans="1:31" x14ac:dyDescent="0.2">
      <c r="A715" s="135"/>
      <c r="B715" s="129"/>
      <c r="C715" s="129"/>
      <c r="D715" s="129"/>
      <c r="E715" s="94"/>
      <c r="F715" s="94"/>
      <c r="G715" s="94"/>
      <c r="H715" s="94"/>
      <c r="I715" s="94"/>
      <c r="J715" s="94"/>
      <c r="K715" s="94"/>
      <c r="L715" s="94"/>
      <c r="M715" s="94"/>
      <c r="N715" s="94"/>
      <c r="O715" s="129"/>
      <c r="P715" s="129"/>
      <c r="Q715" s="94"/>
      <c r="R715" s="125"/>
      <c r="S715" s="125"/>
      <c r="T715" s="125"/>
      <c r="U715" s="125"/>
      <c r="V715" s="125"/>
      <c r="W715" s="125"/>
      <c r="X715" s="125"/>
      <c r="Y715" s="125"/>
      <c r="Z715" s="125"/>
      <c r="AA715" s="125"/>
      <c r="AB715" s="125"/>
      <c r="AC715" s="125"/>
      <c r="AD715" s="125"/>
      <c r="AE715" s="125"/>
    </row>
    <row r="716" spans="1:31" x14ac:dyDescent="0.2">
      <c r="A716" s="125"/>
      <c r="B716" s="123" t="s">
        <v>36</v>
      </c>
      <c r="C716" s="94"/>
      <c r="D716" s="94"/>
      <c r="E716" s="129"/>
      <c r="F716" s="129"/>
      <c r="G716" s="129"/>
      <c r="H716" s="129"/>
      <c r="I716" s="129"/>
      <c r="J716" s="129"/>
      <c r="K716" s="129"/>
      <c r="L716" s="129"/>
      <c r="M716" s="129"/>
      <c r="N716" s="129"/>
      <c r="O716" s="94"/>
      <c r="P716" s="94"/>
      <c r="Q716" s="94"/>
      <c r="R716" s="125"/>
      <c r="S716" s="125"/>
      <c r="T716" s="125"/>
      <c r="U716" s="125"/>
      <c r="V716" s="125"/>
      <c r="W716" s="125"/>
      <c r="X716" s="125"/>
      <c r="Y716" s="125"/>
      <c r="Z716" s="125"/>
      <c r="AA716" s="125"/>
      <c r="AB716" s="125"/>
      <c r="AC716" s="125"/>
      <c r="AD716" s="125"/>
      <c r="AE716" s="125"/>
    </row>
    <row r="717" spans="1:31" x14ac:dyDescent="0.2">
      <c r="A717" s="135"/>
      <c r="B717" s="129"/>
      <c r="C717" s="129"/>
      <c r="D717" s="129"/>
      <c r="E717" s="94"/>
      <c r="F717" s="94"/>
      <c r="G717" s="94"/>
      <c r="H717" s="94"/>
      <c r="I717" s="94"/>
      <c r="J717" s="94"/>
      <c r="K717" s="94"/>
      <c r="L717" s="94"/>
      <c r="M717" s="94"/>
      <c r="N717" s="94"/>
      <c r="O717" s="129"/>
      <c r="P717" s="129"/>
      <c r="Q717" s="94"/>
      <c r="R717" s="125"/>
      <c r="S717" s="125"/>
      <c r="T717" s="125"/>
      <c r="U717" s="125"/>
      <c r="V717" s="125"/>
      <c r="W717" s="125"/>
      <c r="X717" s="125"/>
      <c r="Y717" s="125"/>
      <c r="Z717" s="125"/>
      <c r="AA717" s="125"/>
      <c r="AB717" s="125"/>
      <c r="AC717" s="125"/>
      <c r="AD717" s="125"/>
      <c r="AE717" s="125"/>
    </row>
    <row r="718" spans="1:31" x14ac:dyDescent="0.2">
      <c r="A718" s="136"/>
      <c r="B718" s="133"/>
      <c r="C718" s="133" t="s">
        <v>8</v>
      </c>
      <c r="D718" s="133" t="s">
        <v>565</v>
      </c>
      <c r="E718" s="132"/>
      <c r="F718" s="132"/>
      <c r="G718" s="132"/>
      <c r="H718" s="132"/>
      <c r="I718" s="132"/>
      <c r="J718" s="132"/>
      <c r="K718" s="132"/>
      <c r="L718" s="132"/>
      <c r="M718" s="132"/>
      <c r="N718" s="132"/>
      <c r="O718" s="133"/>
      <c r="P718" s="133"/>
      <c r="Q718" s="94"/>
      <c r="R718" s="125"/>
      <c r="S718" s="125"/>
      <c r="T718" s="125"/>
      <c r="U718" s="125"/>
      <c r="V718" s="125"/>
      <c r="W718" s="125"/>
      <c r="X718" s="125"/>
      <c r="Y718" s="125"/>
      <c r="Z718" s="125"/>
      <c r="AA718" s="125"/>
      <c r="AB718" s="125"/>
      <c r="AC718" s="125"/>
      <c r="AD718" s="125"/>
      <c r="AE718" s="125"/>
    </row>
    <row r="719" spans="1:31" x14ac:dyDescent="0.2">
      <c r="A719" s="125"/>
      <c r="B719" s="94"/>
      <c r="C719" s="137"/>
      <c r="D719" s="171" t="s">
        <v>566</v>
      </c>
      <c r="E719" s="171"/>
      <c r="F719" s="171"/>
      <c r="G719" s="171"/>
      <c r="H719" s="171"/>
      <c r="I719" s="171"/>
      <c r="J719" s="171"/>
      <c r="K719" s="171"/>
      <c r="L719" s="171"/>
      <c r="M719" s="171"/>
      <c r="N719" s="171"/>
      <c r="O719" s="171"/>
      <c r="P719" s="171"/>
      <c r="Q719" s="94"/>
      <c r="R719" s="125"/>
      <c r="S719" s="125"/>
      <c r="T719" s="125"/>
      <c r="U719" s="125"/>
      <c r="V719" s="125"/>
      <c r="W719" s="125"/>
      <c r="X719" s="125"/>
      <c r="Y719" s="125"/>
      <c r="Z719" s="125"/>
      <c r="AA719" s="125"/>
      <c r="AB719" s="125"/>
      <c r="AC719" s="125"/>
      <c r="AD719" s="125"/>
      <c r="AE719" s="125"/>
    </row>
    <row r="720" spans="1:31" x14ac:dyDescent="0.2">
      <c r="A720" s="125"/>
      <c r="B720" s="134"/>
      <c r="C720" s="137"/>
      <c r="D720" s="171"/>
      <c r="E720" s="171"/>
      <c r="F720" s="171"/>
      <c r="G720" s="171"/>
      <c r="H720" s="171"/>
      <c r="I720" s="171"/>
      <c r="J720" s="171"/>
      <c r="K720" s="171"/>
      <c r="L720" s="171"/>
      <c r="M720" s="171"/>
      <c r="N720" s="171"/>
      <c r="O720" s="171"/>
      <c r="P720" s="171"/>
      <c r="Q720" s="94"/>
      <c r="R720" s="125"/>
      <c r="S720" s="125"/>
      <c r="T720" s="125"/>
      <c r="U720" s="125"/>
      <c r="V720" s="125"/>
      <c r="W720" s="125"/>
      <c r="X720" s="125"/>
      <c r="Y720" s="125"/>
      <c r="Z720" s="125"/>
      <c r="AA720" s="125"/>
      <c r="AB720" s="125"/>
      <c r="AC720" s="125"/>
      <c r="AD720" s="125"/>
      <c r="AE720" s="125"/>
    </row>
    <row r="721" spans="1:31" x14ac:dyDescent="0.2">
      <c r="A721" s="125"/>
      <c r="B721" s="94"/>
      <c r="C721" s="133"/>
      <c r="D721" s="138" t="s">
        <v>567</v>
      </c>
      <c r="E721" s="122"/>
      <c r="F721" s="122"/>
      <c r="G721" s="122"/>
      <c r="H721" s="122"/>
      <c r="I721" s="122"/>
      <c r="J721" s="122"/>
      <c r="K721" s="122"/>
      <c r="L721" s="122"/>
      <c r="M721" s="122"/>
      <c r="N721" s="122"/>
      <c r="O721" s="138"/>
      <c r="P721" s="138"/>
      <c r="Q721" s="94"/>
      <c r="R721" s="125"/>
      <c r="S721" s="125"/>
      <c r="T721" s="125"/>
      <c r="U721" s="125"/>
      <c r="V721" s="125"/>
      <c r="W721" s="125"/>
      <c r="X721" s="125"/>
      <c r="Y721" s="125"/>
      <c r="Z721" s="125"/>
      <c r="AA721" s="125"/>
      <c r="AB721" s="125"/>
      <c r="AC721" s="125"/>
      <c r="AD721" s="125"/>
      <c r="AE721" s="125"/>
    </row>
    <row r="722" spans="1:31" x14ac:dyDescent="0.2">
      <c r="A722" s="125"/>
      <c r="B722" s="94"/>
      <c r="C722" s="133"/>
      <c r="D722" s="138" t="s">
        <v>568</v>
      </c>
      <c r="E722" s="122"/>
      <c r="F722" s="122"/>
      <c r="G722" s="122"/>
      <c r="H722" s="122"/>
      <c r="I722" s="122"/>
      <c r="J722" s="122"/>
      <c r="K722" s="122"/>
      <c r="L722" s="122"/>
      <c r="M722" s="122"/>
      <c r="N722" s="122"/>
      <c r="O722" s="138"/>
      <c r="P722" s="138"/>
      <c r="Q722" s="94"/>
      <c r="R722" s="125"/>
      <c r="S722" s="125"/>
      <c r="T722" s="125"/>
      <c r="U722" s="125"/>
      <c r="V722" s="125"/>
      <c r="W722" s="125"/>
      <c r="X722" s="125"/>
      <c r="Y722" s="125"/>
      <c r="Z722" s="125"/>
      <c r="AA722" s="125"/>
      <c r="AB722" s="125"/>
      <c r="AC722" s="125"/>
      <c r="AD722" s="125"/>
      <c r="AE722" s="125"/>
    </row>
    <row r="723" spans="1:31" x14ac:dyDescent="0.2">
      <c r="A723" s="125"/>
      <c r="B723" s="94"/>
      <c r="C723" s="133"/>
      <c r="D723" s="172" t="s">
        <v>569</v>
      </c>
      <c r="E723" s="172"/>
      <c r="F723" s="172"/>
      <c r="G723" s="172"/>
      <c r="H723" s="172"/>
      <c r="I723" s="172"/>
      <c r="J723" s="172"/>
      <c r="K723" s="172"/>
      <c r="L723" s="172"/>
      <c r="M723" s="172"/>
      <c r="N723" s="172"/>
      <c r="O723" s="172"/>
      <c r="P723" s="172"/>
      <c r="Q723" s="94"/>
      <c r="R723" s="125"/>
      <c r="S723" s="125"/>
      <c r="T723" s="125"/>
      <c r="U723" s="125"/>
      <c r="V723" s="125"/>
      <c r="W723" s="125"/>
      <c r="X723" s="125"/>
      <c r="Y723" s="125"/>
      <c r="Z723" s="125"/>
      <c r="AA723" s="125"/>
      <c r="AB723" s="125"/>
      <c r="AC723" s="125"/>
      <c r="AD723" s="125"/>
      <c r="AE723" s="125"/>
    </row>
    <row r="724" spans="1:31" x14ac:dyDescent="0.2">
      <c r="A724" s="125"/>
      <c r="B724" s="94"/>
      <c r="C724" s="133"/>
      <c r="D724" s="138"/>
      <c r="E724" s="102"/>
      <c r="F724" s="102"/>
      <c r="G724" s="102"/>
      <c r="H724" s="102"/>
      <c r="I724" s="102"/>
      <c r="J724" s="102"/>
      <c r="K724" s="102"/>
      <c r="L724" s="102"/>
      <c r="M724" s="102"/>
      <c r="N724" s="102"/>
      <c r="O724" s="138"/>
      <c r="P724" s="138"/>
      <c r="Q724" s="94"/>
      <c r="R724" s="125"/>
      <c r="S724" s="125"/>
      <c r="T724" s="125"/>
      <c r="U724" s="125"/>
      <c r="V724" s="125"/>
      <c r="W724" s="125"/>
      <c r="X724" s="125"/>
      <c r="Y724" s="125"/>
      <c r="Z724" s="125"/>
      <c r="AA724" s="125"/>
      <c r="AB724" s="125"/>
      <c r="AC724" s="125"/>
      <c r="AD724" s="125"/>
      <c r="AE724" s="125"/>
    </row>
    <row r="725" spans="1:31" x14ac:dyDescent="0.2">
      <c r="A725" s="125"/>
      <c r="B725" s="94"/>
      <c r="C725" s="123"/>
      <c r="D725" s="133"/>
      <c r="E725" s="129"/>
      <c r="F725" s="129"/>
      <c r="G725" s="129"/>
      <c r="H725" s="129"/>
      <c r="I725" s="129"/>
      <c r="J725" s="129"/>
      <c r="K725" s="129"/>
      <c r="L725" s="129"/>
      <c r="M725" s="129"/>
      <c r="N725" s="129"/>
      <c r="O725" s="94"/>
      <c r="P725" s="94"/>
      <c r="Q725" s="94"/>
      <c r="R725" s="125"/>
      <c r="S725" s="125"/>
      <c r="T725" s="125"/>
      <c r="U725" s="125"/>
      <c r="V725" s="125"/>
      <c r="W725" s="125"/>
      <c r="X725" s="125"/>
      <c r="Y725" s="125"/>
      <c r="Z725" s="125"/>
      <c r="AA725" s="125"/>
      <c r="AB725" s="125"/>
      <c r="AC725" s="125"/>
      <c r="AD725" s="125"/>
      <c r="AE725" s="125"/>
    </row>
    <row r="726" spans="1:31" ht="12.75" x14ac:dyDescent="0.2">
      <c r="A726" s="99"/>
      <c r="B726" s="124" t="s">
        <v>79</v>
      </c>
      <c r="C726" s="128" t="s">
        <v>105</v>
      </c>
      <c r="D726" s="99"/>
      <c r="E726" s="99"/>
      <c r="F726" s="99"/>
      <c r="G726" s="99"/>
      <c r="H726" s="99"/>
      <c r="I726" s="99"/>
      <c r="J726" s="99"/>
      <c r="K726" s="99"/>
      <c r="L726" s="99"/>
      <c r="M726" s="99"/>
      <c r="N726" s="99"/>
      <c r="O726" s="99"/>
      <c r="P726" s="99"/>
      <c r="Q726" s="94"/>
      <c r="R726" s="125"/>
      <c r="S726" s="125"/>
      <c r="T726" s="125"/>
      <c r="U726" s="125"/>
      <c r="V726" s="125"/>
      <c r="W726" s="125"/>
      <c r="X726" s="125"/>
      <c r="Y726" s="125"/>
      <c r="Z726" s="125"/>
      <c r="AA726" s="125"/>
      <c r="AB726" s="125"/>
      <c r="AC726" s="125"/>
      <c r="AD726" s="125"/>
      <c r="AE726" s="125"/>
    </row>
    <row r="727" spans="1:31" ht="12.75" x14ac:dyDescent="0.2">
      <c r="A727" s="99"/>
      <c r="B727" s="124"/>
      <c r="C727" s="128"/>
      <c r="D727" s="99"/>
      <c r="E727" s="99"/>
      <c r="F727" s="99"/>
      <c r="G727" s="99"/>
      <c r="H727" s="99"/>
      <c r="I727" s="99"/>
      <c r="J727" s="99"/>
      <c r="K727" s="99"/>
      <c r="L727" s="99"/>
      <c r="M727" s="99"/>
      <c r="N727" s="99"/>
      <c r="O727" s="99"/>
      <c r="P727" s="99"/>
      <c r="Q727" s="94"/>
      <c r="R727" s="125"/>
      <c r="S727" s="125"/>
      <c r="T727" s="125"/>
      <c r="U727" s="125"/>
      <c r="V727" s="125"/>
      <c r="W727" s="125"/>
      <c r="X727" s="125"/>
      <c r="Y727" s="125"/>
      <c r="Z727" s="125"/>
      <c r="AA727" s="125"/>
      <c r="AB727" s="125"/>
      <c r="AC727" s="125"/>
      <c r="AD727" s="125"/>
      <c r="AE727" s="125"/>
    </row>
    <row r="728" spans="1:31" x14ac:dyDescent="0.2">
      <c r="A728" s="124"/>
      <c r="B728" s="123" t="s">
        <v>36</v>
      </c>
      <c r="C728" s="123"/>
      <c r="D728" s="123"/>
      <c r="E728" s="129"/>
      <c r="F728" s="129"/>
      <c r="G728" s="129"/>
      <c r="H728" s="129"/>
      <c r="I728" s="129"/>
      <c r="J728" s="129"/>
      <c r="K728" s="129"/>
      <c r="L728" s="129"/>
      <c r="M728" s="129"/>
      <c r="N728" s="129"/>
      <c r="O728" s="123"/>
      <c r="P728" s="123"/>
      <c r="Q728" s="94"/>
      <c r="R728" s="125"/>
      <c r="S728" s="125"/>
      <c r="T728" s="125"/>
      <c r="U728" s="125"/>
      <c r="V728" s="125"/>
      <c r="W728" s="125"/>
      <c r="X728" s="125"/>
      <c r="Y728" s="125"/>
      <c r="Z728" s="125"/>
      <c r="AA728" s="125"/>
      <c r="AB728" s="125"/>
      <c r="AC728" s="125"/>
      <c r="AD728" s="125"/>
      <c r="AE728" s="125"/>
    </row>
    <row r="729" spans="1:31" x14ac:dyDescent="0.2">
      <c r="A729" s="135"/>
      <c r="B729" s="129"/>
      <c r="C729" s="129"/>
      <c r="D729" s="129"/>
      <c r="E729" s="123"/>
      <c r="F729" s="123"/>
      <c r="G729" s="123"/>
      <c r="H729" s="123"/>
      <c r="I729" s="123"/>
      <c r="J729" s="123"/>
      <c r="K729" s="123"/>
      <c r="L729" s="123"/>
      <c r="M729" s="123"/>
      <c r="N729" s="123"/>
      <c r="O729" s="129"/>
      <c r="P729" s="129"/>
      <c r="Q729" s="94"/>
      <c r="R729" s="125"/>
      <c r="S729" s="125"/>
      <c r="T729" s="125"/>
      <c r="U729" s="125"/>
      <c r="V729" s="125"/>
      <c r="W729" s="125"/>
      <c r="X729" s="125"/>
      <c r="Y729" s="125"/>
      <c r="Z729" s="125"/>
      <c r="AA729" s="125"/>
      <c r="AB729" s="125"/>
      <c r="AC729" s="125"/>
      <c r="AD729" s="125"/>
      <c r="AE729" s="125"/>
    </row>
    <row r="730" spans="1:31" x14ac:dyDescent="0.2">
      <c r="A730" s="125"/>
      <c r="B730" s="134"/>
      <c r="C730" s="139" t="s">
        <v>106</v>
      </c>
      <c r="D730" s="152" t="s">
        <v>570</v>
      </c>
      <c r="E730" s="152"/>
      <c r="F730" s="152"/>
      <c r="G730" s="152"/>
      <c r="H730" s="152"/>
      <c r="I730" s="152"/>
      <c r="J730" s="152"/>
      <c r="K730" s="152"/>
      <c r="L730" s="152"/>
      <c r="M730" s="152"/>
      <c r="N730" s="152"/>
      <c r="O730" s="152"/>
      <c r="P730" s="152"/>
      <c r="Q730" s="94"/>
      <c r="R730" s="125"/>
      <c r="S730" s="125"/>
      <c r="T730" s="125"/>
      <c r="U730" s="125"/>
      <c r="V730" s="125"/>
      <c r="W730" s="125"/>
      <c r="X730" s="125"/>
      <c r="Y730" s="125"/>
      <c r="Z730" s="125"/>
      <c r="AA730" s="125"/>
      <c r="AB730" s="125"/>
      <c r="AC730" s="125"/>
      <c r="AD730" s="125"/>
      <c r="AE730" s="125"/>
    </row>
    <row r="731" spans="1:31" x14ac:dyDescent="0.2">
      <c r="A731" s="140"/>
      <c r="B731" s="134"/>
      <c r="C731" s="134"/>
      <c r="D731" s="152"/>
      <c r="E731" s="152"/>
      <c r="F731" s="152"/>
      <c r="G731" s="152"/>
      <c r="H731" s="152"/>
      <c r="I731" s="152"/>
      <c r="J731" s="152"/>
      <c r="K731" s="152"/>
      <c r="L731" s="152"/>
      <c r="M731" s="152"/>
      <c r="N731" s="152"/>
      <c r="O731" s="152"/>
      <c r="P731" s="152"/>
      <c r="Q731" s="94"/>
      <c r="R731" s="125"/>
      <c r="S731" s="125"/>
      <c r="T731" s="125"/>
      <c r="U731" s="125"/>
      <c r="V731" s="125"/>
      <c r="W731" s="125"/>
      <c r="X731" s="125"/>
      <c r="Y731" s="125"/>
      <c r="Z731" s="125"/>
      <c r="AA731" s="125"/>
      <c r="AB731" s="125"/>
      <c r="AC731" s="125"/>
      <c r="AD731" s="125"/>
      <c r="AE731" s="125"/>
    </row>
    <row r="732" spans="1:31" x14ac:dyDescent="0.2">
      <c r="A732" s="125"/>
      <c r="B732" s="94"/>
      <c r="C732" s="123" t="s">
        <v>88</v>
      </c>
      <c r="D732" s="94" t="s">
        <v>571</v>
      </c>
      <c r="E732" s="114"/>
      <c r="F732" s="114"/>
      <c r="G732" s="114"/>
      <c r="H732" s="114"/>
      <c r="I732" s="114"/>
      <c r="J732" s="114"/>
      <c r="K732" s="114"/>
      <c r="L732" s="114"/>
      <c r="M732" s="114"/>
      <c r="N732" s="114"/>
      <c r="O732" s="94"/>
      <c r="P732" s="94"/>
      <c r="Q732" s="94"/>
      <c r="R732" s="125"/>
      <c r="S732" s="125"/>
      <c r="T732" s="125"/>
      <c r="U732" s="125"/>
      <c r="V732" s="125"/>
      <c r="W732" s="125"/>
      <c r="X732" s="125"/>
      <c r="Y732" s="125"/>
      <c r="Z732" s="125"/>
      <c r="AA732" s="125"/>
      <c r="AB732" s="125"/>
      <c r="AC732" s="125"/>
      <c r="AD732" s="125"/>
      <c r="AE732" s="125"/>
    </row>
    <row r="733" spans="1:31" x14ac:dyDescent="0.2">
      <c r="A733" s="125"/>
      <c r="B733" s="94"/>
      <c r="C733" s="123"/>
      <c r="D733" s="141" t="s">
        <v>572</v>
      </c>
      <c r="E733" s="114"/>
      <c r="F733" s="114"/>
      <c r="G733" s="114"/>
      <c r="H733" s="114"/>
      <c r="I733" s="114"/>
      <c r="J733" s="114"/>
      <c r="K733" s="114"/>
      <c r="L733" s="114"/>
      <c r="M733" s="114"/>
      <c r="N733" s="114"/>
      <c r="O733" s="94"/>
      <c r="P733" s="94"/>
      <c r="Q733" s="94"/>
      <c r="R733" s="125"/>
      <c r="S733" s="125"/>
      <c r="T733" s="125"/>
      <c r="U733" s="125"/>
      <c r="V733" s="125"/>
      <c r="W733" s="125"/>
      <c r="X733" s="125"/>
      <c r="Y733" s="125"/>
      <c r="Z733" s="125"/>
      <c r="AA733" s="125"/>
      <c r="AB733" s="125"/>
      <c r="AC733" s="125"/>
      <c r="AD733" s="125"/>
      <c r="AE733" s="125"/>
    </row>
    <row r="734" spans="1:31" x14ac:dyDescent="0.2">
      <c r="A734" s="125"/>
      <c r="B734" s="94"/>
      <c r="C734" s="123" t="s">
        <v>94</v>
      </c>
      <c r="D734" s="94" t="s">
        <v>573</v>
      </c>
      <c r="E734" s="94"/>
      <c r="F734" s="94"/>
      <c r="G734" s="94"/>
      <c r="H734" s="94"/>
      <c r="I734" s="94"/>
      <c r="J734" s="94"/>
      <c r="K734" s="94"/>
      <c r="L734" s="94"/>
      <c r="M734" s="94"/>
      <c r="N734" s="94"/>
      <c r="O734" s="94"/>
      <c r="P734" s="94"/>
      <c r="Q734" s="94"/>
      <c r="R734" s="125"/>
      <c r="S734" s="125"/>
      <c r="T734" s="125"/>
      <c r="U734" s="125"/>
      <c r="V734" s="125"/>
      <c r="W734" s="125"/>
      <c r="X734" s="125"/>
      <c r="Y734" s="125"/>
      <c r="Z734" s="125"/>
      <c r="AA734" s="125"/>
      <c r="AB734" s="125"/>
      <c r="AC734" s="125"/>
      <c r="AD734" s="125"/>
      <c r="AE734" s="125"/>
    </row>
    <row r="735" spans="1:31" x14ac:dyDescent="0.2">
      <c r="A735" s="125"/>
      <c r="B735" s="94"/>
      <c r="C735" s="123" t="s">
        <v>96</v>
      </c>
      <c r="D735" s="94" t="s">
        <v>574</v>
      </c>
      <c r="E735" s="94"/>
      <c r="F735" s="94"/>
      <c r="G735" s="94"/>
      <c r="H735" s="94"/>
      <c r="I735" s="94"/>
      <c r="J735" s="94"/>
      <c r="K735" s="94"/>
      <c r="L735" s="94"/>
      <c r="M735" s="94"/>
      <c r="N735" s="94"/>
      <c r="O735" s="94"/>
      <c r="P735" s="94"/>
      <c r="Q735" s="94"/>
      <c r="R735" s="125"/>
      <c r="S735" s="125"/>
      <c r="T735" s="125"/>
      <c r="U735" s="125"/>
      <c r="V735" s="125"/>
      <c r="W735" s="125"/>
      <c r="X735" s="125"/>
      <c r="Y735" s="125"/>
      <c r="Z735" s="125"/>
      <c r="AA735" s="125"/>
      <c r="AB735" s="125"/>
      <c r="AC735" s="125"/>
      <c r="AD735" s="125"/>
      <c r="AE735" s="125"/>
    </row>
    <row r="736" spans="1:31" x14ac:dyDescent="0.2">
      <c r="A736" s="125"/>
      <c r="B736" s="94"/>
      <c r="C736" s="123" t="s">
        <v>107</v>
      </c>
      <c r="D736" s="152" t="s">
        <v>575</v>
      </c>
      <c r="E736" s="152"/>
      <c r="F736" s="152"/>
      <c r="G736" s="152"/>
      <c r="H736" s="152"/>
      <c r="I736" s="152"/>
      <c r="J736" s="152"/>
      <c r="K736" s="152"/>
      <c r="L736" s="152"/>
      <c r="M736" s="152"/>
      <c r="N736" s="152"/>
      <c r="O736" s="152"/>
      <c r="P736" s="152"/>
      <c r="Q736" s="94"/>
      <c r="R736" s="125"/>
      <c r="S736" s="125"/>
      <c r="T736" s="125"/>
      <c r="U736" s="125"/>
      <c r="V736" s="125"/>
      <c r="W736" s="125"/>
      <c r="X736" s="125"/>
      <c r="Y736" s="125"/>
      <c r="Z736" s="125"/>
      <c r="AA736" s="125"/>
      <c r="AB736" s="125"/>
      <c r="AC736" s="125"/>
      <c r="AD736" s="125"/>
      <c r="AE736" s="125"/>
    </row>
    <row r="737" spans="1:31" x14ac:dyDescent="0.2">
      <c r="A737" s="125"/>
      <c r="B737" s="94"/>
      <c r="C737" s="123"/>
      <c r="D737" s="152"/>
      <c r="E737" s="152"/>
      <c r="F737" s="152"/>
      <c r="G737" s="152"/>
      <c r="H737" s="152"/>
      <c r="I737" s="152"/>
      <c r="J737" s="152"/>
      <c r="K737" s="152"/>
      <c r="L737" s="152"/>
      <c r="M737" s="152"/>
      <c r="N737" s="152"/>
      <c r="O737" s="152"/>
      <c r="P737" s="152"/>
      <c r="Q737" s="94"/>
      <c r="R737" s="125"/>
      <c r="S737" s="125"/>
      <c r="T737" s="125"/>
      <c r="U737" s="125"/>
      <c r="V737" s="125"/>
      <c r="W737" s="125"/>
      <c r="X737" s="125"/>
      <c r="Y737" s="125"/>
      <c r="Z737" s="125"/>
      <c r="AA737" s="125"/>
      <c r="AB737" s="125"/>
      <c r="AC737" s="125"/>
      <c r="AD737" s="125"/>
      <c r="AE737" s="125"/>
    </row>
    <row r="738" spans="1:31" x14ac:dyDescent="0.2">
      <c r="A738" s="125"/>
      <c r="B738" s="94"/>
      <c r="C738" s="123" t="s">
        <v>100</v>
      </c>
      <c r="D738" s="94" t="s">
        <v>576</v>
      </c>
      <c r="E738" s="114"/>
      <c r="F738" s="114"/>
      <c r="G738" s="114"/>
      <c r="H738" s="114"/>
      <c r="I738" s="114"/>
      <c r="J738" s="114"/>
      <c r="K738" s="114"/>
      <c r="L738" s="114"/>
      <c r="M738" s="114"/>
      <c r="N738" s="114"/>
      <c r="O738" s="94"/>
      <c r="P738" s="94"/>
      <c r="Q738" s="94"/>
      <c r="R738" s="125"/>
      <c r="S738" s="125"/>
      <c r="T738" s="125"/>
      <c r="U738" s="125"/>
      <c r="V738" s="125"/>
      <c r="W738" s="125"/>
      <c r="X738" s="125"/>
      <c r="Y738" s="125"/>
      <c r="Z738" s="125"/>
      <c r="AA738" s="125"/>
      <c r="AB738" s="125"/>
      <c r="AC738" s="125"/>
      <c r="AD738" s="125"/>
      <c r="AE738" s="125"/>
    </row>
    <row r="739" spans="1:31" x14ac:dyDescent="0.2">
      <c r="B739" s="94"/>
      <c r="C739" s="123" t="s">
        <v>102</v>
      </c>
      <c r="D739" s="94" t="s">
        <v>577</v>
      </c>
      <c r="E739" s="94"/>
      <c r="F739" s="94"/>
      <c r="G739" s="94"/>
      <c r="H739" s="94"/>
      <c r="I739" s="94"/>
      <c r="J739" s="94"/>
      <c r="K739" s="94"/>
      <c r="L739" s="94"/>
      <c r="M739" s="94"/>
      <c r="N739" s="94"/>
      <c r="O739" s="94"/>
      <c r="P739" s="94"/>
      <c r="Q739" s="94"/>
      <c r="R739" s="125"/>
      <c r="S739" s="125"/>
      <c r="T739" s="125"/>
      <c r="U739" s="125"/>
      <c r="V739" s="125"/>
      <c r="W739" s="125"/>
      <c r="X739" s="125"/>
      <c r="Y739" s="125"/>
      <c r="Z739" s="125"/>
      <c r="AA739" s="125"/>
      <c r="AB739" s="125"/>
      <c r="AC739" s="125"/>
      <c r="AD739" s="125"/>
      <c r="AE739" s="125"/>
    </row>
    <row r="740" spans="1:31" x14ac:dyDescent="0.2">
      <c r="B740" s="94"/>
      <c r="C740" s="123" t="s">
        <v>108</v>
      </c>
      <c r="D740" s="152" t="s">
        <v>578</v>
      </c>
      <c r="E740" s="152"/>
      <c r="F740" s="152"/>
      <c r="G740" s="152"/>
      <c r="H740" s="152"/>
      <c r="I740" s="152"/>
      <c r="J740" s="152"/>
      <c r="K740" s="152"/>
      <c r="L740" s="152"/>
      <c r="M740" s="152"/>
      <c r="N740" s="152"/>
      <c r="O740" s="152"/>
      <c r="P740" s="152"/>
      <c r="Q740" s="94"/>
      <c r="R740" s="125"/>
      <c r="S740" s="125"/>
      <c r="T740" s="125"/>
      <c r="U740" s="125"/>
      <c r="V740" s="125"/>
      <c r="W740" s="125"/>
      <c r="X740" s="125"/>
      <c r="Y740" s="125"/>
      <c r="Z740" s="125"/>
      <c r="AA740" s="125"/>
      <c r="AB740" s="125"/>
      <c r="AC740" s="125"/>
      <c r="AD740" s="125"/>
      <c r="AE740" s="125"/>
    </row>
    <row r="741" spans="1:31" x14ac:dyDescent="0.2">
      <c r="B741" s="94"/>
      <c r="C741" s="123"/>
      <c r="D741" s="152"/>
      <c r="E741" s="152"/>
      <c r="F741" s="152"/>
      <c r="G741" s="152"/>
      <c r="H741" s="152"/>
      <c r="I741" s="152"/>
      <c r="J741" s="152"/>
      <c r="K741" s="152"/>
      <c r="L741" s="152"/>
      <c r="M741" s="152"/>
      <c r="N741" s="152"/>
      <c r="O741" s="152"/>
      <c r="P741" s="152"/>
      <c r="Q741" s="94"/>
      <c r="R741" s="125"/>
      <c r="S741" s="125"/>
      <c r="T741" s="125"/>
      <c r="U741" s="125"/>
      <c r="V741" s="125"/>
      <c r="W741" s="125"/>
      <c r="X741" s="125"/>
      <c r="Y741" s="125"/>
      <c r="Z741" s="125"/>
      <c r="AA741" s="125"/>
      <c r="AB741" s="125"/>
      <c r="AC741" s="125"/>
      <c r="AD741" s="125"/>
      <c r="AE741" s="125"/>
    </row>
    <row r="742" spans="1:31" x14ac:dyDescent="0.2">
      <c r="B742" s="94"/>
      <c r="C742" s="123" t="s">
        <v>109</v>
      </c>
      <c r="D742" s="94" t="s">
        <v>579</v>
      </c>
      <c r="E742" s="114"/>
      <c r="F742" s="114"/>
      <c r="G742" s="114"/>
      <c r="H742" s="114"/>
      <c r="I742" s="114"/>
      <c r="J742" s="114"/>
      <c r="K742" s="114"/>
      <c r="L742" s="114"/>
      <c r="M742" s="114"/>
      <c r="N742" s="114"/>
      <c r="O742" s="94"/>
      <c r="P742" s="94"/>
      <c r="Q742" s="94"/>
      <c r="R742" s="125"/>
      <c r="S742" s="125"/>
      <c r="T742" s="125"/>
      <c r="U742" s="125"/>
      <c r="V742" s="125"/>
      <c r="W742" s="125"/>
      <c r="X742" s="125"/>
      <c r="Y742" s="125"/>
      <c r="Z742" s="125"/>
      <c r="AA742" s="125"/>
      <c r="AB742" s="125"/>
      <c r="AC742" s="125"/>
      <c r="AD742" s="125"/>
      <c r="AE742" s="125"/>
    </row>
    <row r="743" spans="1:31" x14ac:dyDescent="0.2">
      <c r="B743" s="94"/>
      <c r="C743" s="123"/>
      <c r="D743" s="141" t="s">
        <v>580</v>
      </c>
      <c r="E743" s="114"/>
      <c r="F743" s="114"/>
      <c r="G743" s="114"/>
      <c r="H743" s="114"/>
      <c r="I743" s="114"/>
      <c r="J743" s="114"/>
      <c r="K743" s="114"/>
      <c r="L743" s="114"/>
      <c r="M743" s="114"/>
      <c r="N743" s="114"/>
      <c r="O743" s="94"/>
      <c r="P743" s="94"/>
      <c r="Q743" s="94"/>
      <c r="R743" s="125"/>
      <c r="S743" s="125"/>
      <c r="T743" s="125"/>
      <c r="U743" s="125"/>
      <c r="V743" s="125"/>
      <c r="W743" s="125"/>
      <c r="X743" s="125"/>
      <c r="Y743" s="125"/>
      <c r="Z743" s="125"/>
      <c r="AA743" s="125"/>
      <c r="AB743" s="125"/>
      <c r="AC743" s="125"/>
      <c r="AD743" s="125"/>
      <c r="AE743" s="125"/>
    </row>
    <row r="744" spans="1:31" x14ac:dyDescent="0.2">
      <c r="B744" s="94"/>
      <c r="C744" s="123" t="s">
        <v>110</v>
      </c>
      <c r="D744" s="94" t="s">
        <v>581</v>
      </c>
      <c r="E744" s="94"/>
      <c r="F744" s="94"/>
      <c r="G744" s="94"/>
      <c r="H744" s="94"/>
      <c r="I744" s="94"/>
      <c r="J744" s="94"/>
      <c r="K744" s="94"/>
      <c r="L744" s="94"/>
      <c r="M744" s="94"/>
      <c r="N744" s="94"/>
      <c r="O744" s="94"/>
      <c r="P744" s="94"/>
      <c r="Q744" s="94"/>
      <c r="R744" s="125"/>
      <c r="S744" s="125"/>
      <c r="T744" s="125"/>
      <c r="U744" s="125"/>
      <c r="V744" s="125"/>
      <c r="W744" s="125"/>
      <c r="X744" s="125"/>
      <c r="Y744" s="125"/>
      <c r="Z744" s="125"/>
      <c r="AA744" s="125"/>
      <c r="AB744" s="125"/>
      <c r="AC744" s="125"/>
      <c r="AD744" s="125"/>
      <c r="AE744" s="125"/>
    </row>
    <row r="745" spans="1:31" ht="12.75" x14ac:dyDescent="0.2">
      <c r="B745" s="124"/>
      <c r="C745" s="128"/>
      <c r="D745" s="99"/>
      <c r="E745" s="99"/>
      <c r="F745" s="99"/>
      <c r="G745" s="99"/>
      <c r="H745" s="99"/>
      <c r="I745" s="99"/>
      <c r="J745" s="99"/>
      <c r="K745" s="99"/>
      <c r="L745" s="99"/>
      <c r="M745" s="99"/>
      <c r="N745" s="99"/>
      <c r="O745" s="99"/>
      <c r="P745" s="99"/>
      <c r="Q745" s="94"/>
      <c r="R745" s="125"/>
      <c r="S745" s="125"/>
      <c r="T745" s="125"/>
      <c r="U745" s="125"/>
      <c r="V745" s="125"/>
      <c r="W745" s="125"/>
      <c r="X745" s="125"/>
      <c r="Y745" s="125"/>
      <c r="Z745" s="125"/>
      <c r="AA745" s="125"/>
      <c r="AB745" s="125"/>
      <c r="AC745" s="125"/>
      <c r="AD745" s="125"/>
      <c r="AE745" s="125"/>
    </row>
    <row r="746" spans="1:31" ht="12.75" x14ac:dyDescent="0.2">
      <c r="B746" s="124"/>
      <c r="C746" s="128"/>
      <c r="D746" s="99"/>
      <c r="E746" s="99"/>
      <c r="F746" s="99"/>
      <c r="G746" s="99"/>
      <c r="H746" s="99"/>
      <c r="I746" s="99"/>
      <c r="J746" s="99"/>
      <c r="K746" s="99"/>
      <c r="L746" s="99"/>
      <c r="M746" s="99"/>
      <c r="N746" s="99"/>
      <c r="O746" s="99"/>
      <c r="P746" s="99"/>
      <c r="Q746" s="94"/>
      <c r="R746" s="125"/>
      <c r="S746" s="125"/>
      <c r="T746" s="125"/>
      <c r="U746" s="125"/>
      <c r="V746" s="125"/>
      <c r="W746" s="125"/>
      <c r="X746" s="125"/>
      <c r="Y746" s="125"/>
      <c r="Z746" s="125"/>
      <c r="AA746" s="125"/>
      <c r="AB746" s="125"/>
      <c r="AC746" s="125"/>
      <c r="AD746" s="125"/>
      <c r="AE746" s="125"/>
    </row>
    <row r="747" spans="1:31" ht="12.75" x14ac:dyDescent="0.2">
      <c r="B747" s="124"/>
      <c r="C747" s="128"/>
      <c r="D747" s="99"/>
      <c r="E747" s="99"/>
      <c r="F747" s="99"/>
      <c r="G747" s="99"/>
      <c r="H747" s="99"/>
      <c r="I747" s="99"/>
      <c r="J747" s="99"/>
      <c r="K747" s="99"/>
      <c r="L747" s="99"/>
      <c r="M747" s="99"/>
      <c r="N747" s="99"/>
      <c r="O747" s="99"/>
      <c r="P747" s="99"/>
      <c r="Q747" s="94"/>
      <c r="R747" s="125"/>
      <c r="S747" s="125"/>
      <c r="T747" s="125"/>
      <c r="U747" s="125"/>
      <c r="V747" s="125"/>
      <c r="W747" s="125"/>
      <c r="X747" s="125"/>
      <c r="Y747" s="125"/>
      <c r="Z747" s="125"/>
      <c r="AA747" s="125"/>
      <c r="AB747" s="125"/>
      <c r="AC747" s="125"/>
      <c r="AD747" s="125"/>
      <c r="AE747" s="125"/>
    </row>
    <row r="748" spans="1:31" ht="18" customHeight="1" x14ac:dyDescent="0.2">
      <c r="B748" s="124" t="s">
        <v>111</v>
      </c>
      <c r="C748" s="128" t="s">
        <v>112</v>
      </c>
      <c r="D748" s="99"/>
      <c r="E748" s="142"/>
      <c r="F748" s="142"/>
      <c r="G748" s="142"/>
      <c r="H748" s="142"/>
      <c r="I748" s="142"/>
      <c r="J748" s="142"/>
      <c r="K748" s="142"/>
      <c r="L748" s="142"/>
      <c r="M748" s="142"/>
      <c r="N748" s="142"/>
      <c r="O748" s="99"/>
      <c r="P748" s="99"/>
      <c r="Q748" s="125"/>
      <c r="R748" s="125"/>
      <c r="S748" s="125"/>
      <c r="T748" s="125"/>
      <c r="U748" s="125"/>
      <c r="V748" s="125"/>
      <c r="W748" s="125"/>
      <c r="X748" s="125"/>
      <c r="Y748" s="125"/>
      <c r="Z748" s="125"/>
      <c r="AA748" s="125"/>
      <c r="AB748" s="125"/>
      <c r="AC748" s="125"/>
      <c r="AD748" s="125"/>
      <c r="AE748" s="125"/>
    </row>
    <row r="749" spans="1:31" ht="12.75" x14ac:dyDescent="0.2">
      <c r="B749" s="124"/>
      <c r="C749" s="128"/>
      <c r="D749" s="99"/>
      <c r="E749" s="99"/>
      <c r="F749" s="99"/>
      <c r="G749" s="99"/>
      <c r="H749" s="99"/>
      <c r="I749" s="99"/>
      <c r="J749" s="99"/>
      <c r="K749" s="99"/>
      <c r="L749" s="99"/>
      <c r="M749" s="99"/>
      <c r="N749" s="99"/>
      <c r="O749" s="99"/>
      <c r="P749" s="99"/>
      <c r="Q749" s="125"/>
      <c r="R749" s="125"/>
      <c r="S749" s="125"/>
      <c r="T749" s="125"/>
      <c r="U749" s="125"/>
      <c r="V749" s="125"/>
      <c r="W749" s="125"/>
      <c r="X749" s="125"/>
      <c r="Y749" s="125"/>
      <c r="Z749" s="125"/>
      <c r="AA749" s="99"/>
      <c r="AB749" s="99"/>
      <c r="AC749" s="99"/>
      <c r="AD749" s="99"/>
      <c r="AE749" s="125"/>
    </row>
    <row r="750" spans="1:31" x14ac:dyDescent="0.2">
      <c r="B750" s="123" t="s">
        <v>36</v>
      </c>
      <c r="C750" s="94"/>
      <c r="D750" s="94"/>
      <c r="E750" s="129"/>
      <c r="F750" s="129"/>
      <c r="G750" s="129"/>
      <c r="H750" s="129"/>
      <c r="I750" s="129"/>
      <c r="J750" s="129"/>
      <c r="K750" s="129"/>
      <c r="L750" s="129"/>
      <c r="M750" s="129"/>
      <c r="N750" s="129"/>
      <c r="O750" s="94"/>
      <c r="P750" s="94"/>
      <c r="Q750" s="125"/>
      <c r="R750" s="125"/>
      <c r="S750" s="125"/>
      <c r="T750" s="125"/>
      <c r="U750" s="125"/>
      <c r="V750" s="125"/>
      <c r="W750" s="125"/>
      <c r="X750" s="125"/>
      <c r="Y750" s="125"/>
      <c r="Z750" s="125"/>
      <c r="AA750" s="125"/>
      <c r="AB750" s="125"/>
      <c r="AC750" s="125"/>
      <c r="AD750" s="125"/>
      <c r="AE750" s="125"/>
    </row>
    <row r="751" spans="1:31" x14ac:dyDescent="0.2">
      <c r="B751" s="131"/>
      <c r="C751" s="129"/>
      <c r="D751" s="129"/>
      <c r="E751" s="94"/>
      <c r="F751" s="94"/>
      <c r="G751" s="94"/>
      <c r="H751" s="94"/>
      <c r="I751" s="94"/>
      <c r="J751" s="94"/>
      <c r="K751" s="94"/>
      <c r="L751" s="94"/>
      <c r="M751" s="94"/>
      <c r="N751" s="94"/>
      <c r="O751" s="129"/>
      <c r="P751" s="129"/>
      <c r="Q751" s="127"/>
      <c r="R751" s="127"/>
      <c r="S751" s="127"/>
      <c r="T751" s="127"/>
      <c r="U751" s="127"/>
      <c r="V751" s="127"/>
      <c r="W751" s="127"/>
      <c r="X751" s="127"/>
      <c r="Y751" s="127"/>
      <c r="Z751" s="127"/>
      <c r="AA751" s="130"/>
      <c r="AB751" s="130"/>
      <c r="AC751" s="130"/>
      <c r="AD751" s="130"/>
      <c r="AE751" s="125"/>
    </row>
    <row r="752" spans="1:31" x14ac:dyDescent="0.2">
      <c r="B752" s="94"/>
      <c r="C752" s="123" t="s">
        <v>8</v>
      </c>
      <c r="D752" s="94" t="s">
        <v>113</v>
      </c>
      <c r="E752" s="129"/>
      <c r="F752" s="129"/>
      <c r="G752" s="129"/>
      <c r="H752" s="129"/>
      <c r="I752" s="129"/>
      <c r="J752" s="129"/>
      <c r="K752" s="129"/>
      <c r="L752" s="129"/>
      <c r="M752" s="129"/>
      <c r="N752" s="129"/>
      <c r="O752" s="94"/>
      <c r="P752" s="94"/>
      <c r="Q752" s="125"/>
      <c r="R752" s="125"/>
      <c r="S752" s="125"/>
      <c r="T752" s="125"/>
      <c r="U752" s="125"/>
      <c r="V752" s="125"/>
      <c r="W752" s="125"/>
      <c r="X752" s="125"/>
      <c r="Y752" s="125"/>
      <c r="Z752" s="125"/>
      <c r="AA752" s="125"/>
      <c r="AB752" s="125"/>
      <c r="AC752" s="125"/>
      <c r="AD752" s="125"/>
      <c r="AE752" s="125"/>
    </row>
    <row r="753" spans="2:31" x14ac:dyDescent="0.2">
      <c r="B753" s="94"/>
      <c r="C753" s="123" t="s">
        <v>88</v>
      </c>
      <c r="D753" s="94" t="s">
        <v>114</v>
      </c>
      <c r="E753" s="94"/>
      <c r="F753" s="94"/>
      <c r="G753" s="94"/>
      <c r="H753" s="94"/>
      <c r="I753" s="94"/>
      <c r="J753" s="94"/>
      <c r="K753" s="94"/>
      <c r="L753" s="94"/>
      <c r="M753" s="94"/>
      <c r="N753" s="94"/>
      <c r="O753" s="94"/>
      <c r="P753" s="94"/>
      <c r="Q753" s="125"/>
      <c r="R753" s="125"/>
      <c r="S753" s="125"/>
      <c r="T753" s="125"/>
      <c r="U753" s="125"/>
      <c r="V753" s="125"/>
      <c r="W753" s="125"/>
      <c r="X753" s="125"/>
      <c r="Y753" s="125"/>
      <c r="Z753" s="125"/>
      <c r="AA753" s="125"/>
      <c r="AB753" s="125"/>
      <c r="AC753" s="125"/>
      <c r="AD753" s="125"/>
      <c r="AE753" s="125"/>
    </row>
    <row r="754" spans="2:31" x14ac:dyDescent="0.2">
      <c r="B754" s="94"/>
      <c r="C754" s="123" t="s">
        <v>94</v>
      </c>
      <c r="D754" s="94" t="s">
        <v>115</v>
      </c>
      <c r="E754" s="94"/>
      <c r="F754" s="94"/>
      <c r="G754" s="133" t="s">
        <v>582</v>
      </c>
      <c r="H754" s="94"/>
      <c r="I754" s="94"/>
      <c r="J754" s="94"/>
      <c r="K754" s="94"/>
      <c r="L754" s="94"/>
      <c r="M754" s="94"/>
      <c r="N754" s="94"/>
      <c r="O754" s="94"/>
      <c r="P754" s="94"/>
      <c r="Q754" s="96"/>
      <c r="R754" s="96"/>
      <c r="S754" s="96"/>
      <c r="T754" s="96"/>
      <c r="U754" s="125"/>
      <c r="V754" s="125"/>
      <c r="W754" s="125"/>
      <c r="X754" s="125"/>
      <c r="Y754" s="125"/>
      <c r="Z754" s="125"/>
      <c r="AA754" s="125"/>
      <c r="AB754" s="125"/>
      <c r="AC754" s="125"/>
      <c r="AD754" s="125"/>
      <c r="AE754" s="125"/>
    </row>
    <row r="755" spans="2:31" x14ac:dyDescent="0.2">
      <c r="B755" s="94"/>
      <c r="C755" s="123" t="s">
        <v>96</v>
      </c>
      <c r="D755" s="94" t="s">
        <v>116</v>
      </c>
      <c r="E755" s="94"/>
      <c r="F755" s="94"/>
      <c r="G755" s="94"/>
      <c r="H755" s="94"/>
      <c r="I755" s="94"/>
      <c r="J755" s="94"/>
      <c r="K755" s="94"/>
      <c r="L755" s="94"/>
      <c r="M755" s="94"/>
      <c r="N755" s="94"/>
      <c r="O755" s="94"/>
      <c r="P755" s="94"/>
      <c r="Q755" s="96"/>
      <c r="R755" s="96"/>
      <c r="S755" s="96"/>
      <c r="T755" s="96"/>
      <c r="U755" s="125"/>
      <c r="V755" s="125"/>
      <c r="W755" s="125"/>
      <c r="X755" s="125"/>
      <c r="Y755" s="125"/>
      <c r="Z755" s="125"/>
      <c r="AA755" s="125"/>
      <c r="AB755" s="125"/>
      <c r="AC755" s="125"/>
      <c r="AD755" s="125"/>
      <c r="AE755" s="125"/>
    </row>
    <row r="756" spans="2:31" x14ac:dyDescent="0.2">
      <c r="B756" s="94"/>
      <c r="C756" s="123" t="s">
        <v>98</v>
      </c>
      <c r="D756" s="94" t="s">
        <v>117</v>
      </c>
      <c r="E756" s="94"/>
      <c r="F756" s="94"/>
      <c r="G756" s="94"/>
      <c r="H756" s="94"/>
      <c r="I756" s="94"/>
      <c r="J756" s="94"/>
      <c r="K756" s="94"/>
      <c r="L756" s="94"/>
      <c r="M756" s="94"/>
      <c r="N756" s="94"/>
      <c r="O756" s="94"/>
      <c r="P756" s="94"/>
      <c r="Q756" s="125"/>
      <c r="R756" s="125"/>
      <c r="S756" s="125"/>
      <c r="T756" s="125"/>
      <c r="U756" s="125"/>
      <c r="V756" s="125"/>
      <c r="W756" s="125"/>
      <c r="X756" s="125"/>
      <c r="Y756" s="125"/>
      <c r="Z756" s="125"/>
      <c r="AA756" s="125"/>
      <c r="AB756" s="125"/>
      <c r="AC756" s="125"/>
      <c r="AD756" s="125"/>
      <c r="AE756" s="125"/>
    </row>
    <row r="757" spans="2:31" x14ac:dyDescent="0.2">
      <c r="B757" s="123" t="s">
        <v>37</v>
      </c>
      <c r="C757" s="94"/>
      <c r="D757" s="94"/>
      <c r="E757" s="94"/>
      <c r="F757" s="94"/>
      <c r="G757" s="94"/>
      <c r="H757" s="94"/>
      <c r="I757" s="94"/>
      <c r="J757" s="94"/>
      <c r="K757" s="94"/>
      <c r="L757" s="94"/>
      <c r="M757" s="94"/>
      <c r="N757" s="94"/>
      <c r="O757" s="94"/>
      <c r="P757" s="94"/>
      <c r="Q757" s="96"/>
      <c r="R757" s="96"/>
      <c r="S757" s="96"/>
      <c r="T757" s="96"/>
      <c r="U757" s="125"/>
      <c r="V757" s="125"/>
      <c r="W757" s="125"/>
      <c r="X757" s="125"/>
      <c r="Y757" s="125"/>
      <c r="Z757" s="125"/>
      <c r="AA757" s="125"/>
      <c r="AB757" s="125"/>
      <c r="AC757" s="125"/>
      <c r="AD757" s="125"/>
      <c r="AE757" s="125"/>
    </row>
    <row r="758" spans="2:31" x14ac:dyDescent="0.2">
      <c r="B758" s="94" t="s">
        <v>173</v>
      </c>
      <c r="C758" s="94"/>
      <c r="D758" s="94"/>
      <c r="E758" s="94"/>
      <c r="F758" s="94"/>
      <c r="G758" s="94"/>
      <c r="H758" s="94"/>
      <c r="I758" s="94"/>
      <c r="J758" s="94"/>
      <c r="K758" s="94"/>
      <c r="L758" s="94"/>
      <c r="M758" s="94"/>
      <c r="N758" s="94"/>
      <c r="O758" s="94"/>
      <c r="P758" s="94"/>
      <c r="Q758" s="125"/>
      <c r="R758" s="125"/>
      <c r="S758" s="125"/>
      <c r="T758" s="125"/>
      <c r="U758" s="125"/>
      <c r="V758" s="125"/>
      <c r="W758" s="96"/>
      <c r="X758" s="96"/>
      <c r="Y758" s="96"/>
      <c r="Z758" s="96"/>
      <c r="AA758" s="125"/>
      <c r="AB758" s="125"/>
      <c r="AC758" s="125"/>
      <c r="AD758" s="125"/>
      <c r="AE758" s="125"/>
    </row>
    <row r="759" spans="2:31" x14ac:dyDescent="0.2">
      <c r="B759" s="129"/>
      <c r="C759" s="129"/>
      <c r="D759" s="129"/>
      <c r="E759" s="94"/>
      <c r="F759" s="94"/>
      <c r="G759" s="94"/>
      <c r="H759" s="94"/>
      <c r="I759" s="94"/>
      <c r="J759" s="94"/>
      <c r="K759" s="94"/>
      <c r="L759" s="94"/>
      <c r="M759" s="94"/>
      <c r="N759" s="94"/>
      <c r="O759" s="129"/>
      <c r="P759" s="129"/>
      <c r="Q759" s="125"/>
      <c r="R759" s="125"/>
      <c r="S759" s="125"/>
      <c r="T759" s="125"/>
      <c r="U759" s="125"/>
      <c r="V759" s="125"/>
      <c r="W759" s="96"/>
      <c r="X759" s="96"/>
      <c r="Y759" s="96"/>
      <c r="Z759" s="96"/>
      <c r="AA759" s="125"/>
      <c r="AB759" s="125"/>
      <c r="AC759" s="125"/>
      <c r="AD759" s="125"/>
      <c r="AE759" s="125"/>
    </row>
    <row r="760" spans="2:31" ht="12.75" x14ac:dyDescent="0.2">
      <c r="B760" s="124" t="s">
        <v>118</v>
      </c>
      <c r="C760" s="128" t="s">
        <v>119</v>
      </c>
      <c r="D760" s="99"/>
      <c r="E760" s="99"/>
      <c r="F760" s="99"/>
      <c r="G760" s="99"/>
      <c r="H760" s="99"/>
      <c r="I760" s="99"/>
      <c r="J760" s="99"/>
      <c r="K760" s="99"/>
      <c r="L760" s="99"/>
      <c r="M760" s="99"/>
      <c r="N760" s="99"/>
      <c r="O760" s="99"/>
      <c r="P760" s="99"/>
      <c r="Q760" s="125"/>
      <c r="R760" s="125"/>
      <c r="S760" s="125"/>
      <c r="T760" s="125"/>
      <c r="U760" s="125"/>
      <c r="V760" s="125"/>
      <c r="W760" s="125"/>
      <c r="X760" s="125"/>
      <c r="Y760" s="125"/>
      <c r="Z760" s="125"/>
      <c r="AA760" s="125"/>
      <c r="AB760" s="125"/>
      <c r="AC760" s="125"/>
      <c r="AD760" s="125"/>
      <c r="AE760" s="125"/>
    </row>
    <row r="761" spans="2:31" ht="12.75" x14ac:dyDescent="0.2">
      <c r="B761" s="124"/>
      <c r="C761" s="128"/>
      <c r="D761" s="99"/>
      <c r="E761" s="99"/>
      <c r="F761" s="99"/>
      <c r="G761" s="99"/>
      <c r="H761" s="99"/>
      <c r="I761" s="99"/>
      <c r="J761" s="99"/>
      <c r="K761" s="99"/>
      <c r="L761" s="99"/>
      <c r="M761" s="99"/>
      <c r="N761" s="99"/>
      <c r="O761" s="99"/>
      <c r="P761" s="99"/>
      <c r="Q761" s="125"/>
      <c r="R761" s="125"/>
      <c r="S761" s="125"/>
      <c r="T761" s="125"/>
      <c r="U761" s="99"/>
      <c r="V761" s="99"/>
      <c r="W761" s="99"/>
      <c r="X761" s="99"/>
      <c r="Y761" s="99"/>
      <c r="Z761" s="99"/>
      <c r="AA761" s="125"/>
      <c r="AB761" s="125"/>
      <c r="AC761" s="125"/>
      <c r="AD761" s="125"/>
      <c r="AE761" s="125"/>
    </row>
    <row r="762" spans="2:31" x14ac:dyDescent="0.2">
      <c r="B762" s="123" t="s">
        <v>38</v>
      </c>
      <c r="C762" s="94"/>
      <c r="D762" s="94"/>
      <c r="E762" s="129"/>
      <c r="F762" s="129"/>
      <c r="G762" s="129"/>
      <c r="H762" s="129"/>
      <c r="I762" s="129"/>
      <c r="J762" s="129"/>
      <c r="K762" s="129"/>
      <c r="L762" s="129"/>
      <c r="M762" s="129"/>
      <c r="N762" s="129"/>
      <c r="O762" s="94"/>
      <c r="P762" s="94"/>
      <c r="Q762" s="125"/>
      <c r="R762" s="125"/>
      <c r="S762" s="125"/>
      <c r="T762" s="125"/>
      <c r="U762" s="96"/>
      <c r="V762" s="96"/>
      <c r="W762" s="125"/>
      <c r="X762" s="125"/>
      <c r="Y762" s="125"/>
      <c r="Z762" s="125"/>
      <c r="AA762" s="125"/>
      <c r="AB762" s="125"/>
      <c r="AC762" s="125"/>
      <c r="AD762" s="125"/>
      <c r="AE762" s="125"/>
    </row>
    <row r="763" spans="2:31" x14ac:dyDescent="0.2">
      <c r="B763" s="94"/>
      <c r="C763" s="123" t="s">
        <v>8</v>
      </c>
      <c r="D763" s="94" t="s">
        <v>120</v>
      </c>
      <c r="E763" s="94"/>
      <c r="F763" s="94"/>
      <c r="G763" s="94"/>
      <c r="H763" s="94"/>
      <c r="I763" s="94"/>
      <c r="J763" s="94"/>
      <c r="K763" s="94"/>
      <c r="L763" s="94"/>
      <c r="M763" s="94"/>
      <c r="N763" s="94"/>
      <c r="O763" s="94"/>
      <c r="P763" s="94"/>
      <c r="Q763" s="125"/>
      <c r="R763" s="125"/>
      <c r="S763" s="125"/>
      <c r="T763" s="125"/>
      <c r="U763" s="125"/>
      <c r="V763" s="125"/>
      <c r="W763" s="125"/>
      <c r="X763" s="125"/>
      <c r="Y763" s="125"/>
      <c r="Z763" s="125"/>
      <c r="AA763" s="125"/>
      <c r="AB763" s="125"/>
      <c r="AC763" s="125"/>
      <c r="AD763" s="125"/>
      <c r="AE763" s="125"/>
    </row>
    <row r="764" spans="2:31" x14ac:dyDescent="0.2">
      <c r="B764" s="94"/>
      <c r="C764" s="123"/>
      <c r="D764" s="94"/>
      <c r="E764" s="94"/>
      <c r="F764" s="94"/>
      <c r="G764" s="94"/>
      <c r="H764" s="94"/>
      <c r="I764" s="94"/>
      <c r="J764" s="94"/>
      <c r="K764" s="94"/>
      <c r="L764" s="94"/>
      <c r="M764" s="94"/>
      <c r="N764" s="94"/>
      <c r="O764" s="94"/>
      <c r="P764" s="94"/>
      <c r="Q764" s="125"/>
      <c r="R764" s="125"/>
      <c r="S764" s="125"/>
      <c r="T764" s="125"/>
      <c r="U764" s="125"/>
      <c r="V764" s="125"/>
      <c r="W764" s="125"/>
      <c r="X764" s="125"/>
      <c r="Y764" s="125"/>
      <c r="Z764" s="125"/>
      <c r="AA764" s="125"/>
      <c r="AB764" s="125"/>
      <c r="AC764" s="125"/>
      <c r="AD764" s="125"/>
      <c r="AE764" s="125"/>
    </row>
    <row r="765" spans="2:31" ht="24" x14ac:dyDescent="0.2">
      <c r="B765" s="94"/>
      <c r="C765" s="173" t="s">
        <v>388</v>
      </c>
      <c r="D765" s="174"/>
      <c r="E765" s="175" t="s">
        <v>389</v>
      </c>
      <c r="F765" s="175"/>
      <c r="G765" s="175"/>
      <c r="H765" s="175"/>
      <c r="I765" s="117" t="s">
        <v>390</v>
      </c>
      <c r="J765" s="175" t="s">
        <v>391</v>
      </c>
      <c r="K765" s="175"/>
      <c r="L765" s="94"/>
      <c r="M765" s="94"/>
      <c r="N765" s="94"/>
      <c r="O765" s="94"/>
      <c r="P765" s="94"/>
      <c r="Q765" s="125"/>
      <c r="R765" s="125"/>
      <c r="S765" s="125"/>
      <c r="T765" s="125"/>
      <c r="U765" s="125"/>
      <c r="V765" s="125"/>
      <c r="W765" s="125"/>
      <c r="X765" s="125"/>
      <c r="Y765" s="125"/>
      <c r="Z765" s="125"/>
      <c r="AA765" s="125"/>
      <c r="AB765" s="125"/>
      <c r="AC765" s="125"/>
      <c r="AD765" s="125"/>
      <c r="AE765" s="125"/>
    </row>
    <row r="766" spans="2:31" x14ac:dyDescent="0.2">
      <c r="B766" s="94"/>
      <c r="C766" s="170" t="s">
        <v>392</v>
      </c>
      <c r="D766" s="170"/>
      <c r="E766" s="170" t="s">
        <v>393</v>
      </c>
      <c r="F766" s="170"/>
      <c r="G766" s="170"/>
      <c r="H766" s="170"/>
      <c r="I766" s="170"/>
      <c r="J766" s="170"/>
      <c r="K766" s="170"/>
      <c r="L766" s="94"/>
      <c r="M766" s="94"/>
      <c r="N766" s="94"/>
      <c r="O766" s="94"/>
      <c r="P766" s="94"/>
      <c r="Q766" s="125"/>
      <c r="R766" s="125"/>
      <c r="S766" s="125"/>
      <c r="T766" s="125"/>
      <c r="U766" s="125"/>
      <c r="V766" s="125"/>
      <c r="W766" s="125"/>
      <c r="X766" s="125"/>
      <c r="Y766" s="125"/>
      <c r="Z766" s="125"/>
      <c r="AA766" s="125"/>
      <c r="AB766" s="125"/>
      <c r="AC766" s="125"/>
      <c r="AD766" s="125"/>
      <c r="AE766" s="125"/>
    </row>
    <row r="767" spans="2:31" x14ac:dyDescent="0.2">
      <c r="B767" s="94"/>
      <c r="C767" s="168" t="s">
        <v>394</v>
      </c>
      <c r="D767" s="168"/>
      <c r="E767" s="169" t="s">
        <v>395</v>
      </c>
      <c r="F767" s="169"/>
      <c r="G767" s="169"/>
      <c r="H767" s="169"/>
      <c r="I767" s="115">
        <v>10</v>
      </c>
      <c r="J767" s="168">
        <v>10</v>
      </c>
      <c r="K767" s="168"/>
      <c r="L767" s="94"/>
      <c r="M767" s="94"/>
      <c r="N767" s="94"/>
      <c r="O767" s="94"/>
      <c r="P767" s="94"/>
      <c r="Q767" s="125"/>
      <c r="R767" s="125"/>
      <c r="S767" s="125"/>
      <c r="T767" s="125"/>
      <c r="U767" s="125"/>
      <c r="V767" s="125"/>
      <c r="W767" s="125"/>
      <c r="X767" s="125"/>
      <c r="Y767" s="125"/>
      <c r="Z767" s="125"/>
      <c r="AA767" s="125"/>
      <c r="AB767" s="125"/>
      <c r="AC767" s="125"/>
      <c r="AD767" s="125"/>
      <c r="AE767" s="125"/>
    </row>
    <row r="768" spans="2:31" ht="24" customHeight="1" x14ac:dyDescent="0.2">
      <c r="B768" s="94"/>
      <c r="C768" s="168" t="s">
        <v>396</v>
      </c>
      <c r="D768" s="168"/>
      <c r="E768" s="169" t="s">
        <v>397</v>
      </c>
      <c r="F768" s="169"/>
      <c r="G768" s="169"/>
      <c r="H768" s="169"/>
      <c r="I768" s="115">
        <v>10</v>
      </c>
      <c r="J768" s="168">
        <v>10</v>
      </c>
      <c r="K768" s="168"/>
      <c r="L768" s="94"/>
      <c r="M768" s="94"/>
      <c r="N768" s="94"/>
      <c r="O768" s="94"/>
      <c r="P768" s="94"/>
      <c r="Q768" s="125"/>
      <c r="R768" s="125"/>
      <c r="S768" s="125"/>
      <c r="T768" s="125"/>
      <c r="U768" s="125"/>
      <c r="V768" s="125"/>
      <c r="W768" s="125"/>
      <c r="X768" s="125"/>
      <c r="Y768" s="125"/>
      <c r="Z768" s="125"/>
      <c r="AA768" s="125"/>
      <c r="AB768" s="125"/>
      <c r="AC768" s="125"/>
      <c r="AD768" s="125"/>
      <c r="AE768" s="125"/>
    </row>
    <row r="769" spans="1:31" ht="22.5" customHeight="1" x14ac:dyDescent="0.2">
      <c r="B769" s="94"/>
      <c r="C769" s="168" t="s">
        <v>398</v>
      </c>
      <c r="D769" s="168"/>
      <c r="E769" s="169" t="s">
        <v>399</v>
      </c>
      <c r="F769" s="169"/>
      <c r="G769" s="169"/>
      <c r="H769" s="169"/>
      <c r="I769" s="115">
        <v>3</v>
      </c>
      <c r="J769" s="168">
        <v>33.299999999999997</v>
      </c>
      <c r="K769" s="168"/>
      <c r="L769" s="94"/>
      <c r="M769" s="94"/>
      <c r="N769" s="94"/>
      <c r="O769" s="94"/>
      <c r="P769" s="94"/>
      <c r="Q769" s="125"/>
      <c r="R769" s="125"/>
      <c r="S769" s="125"/>
      <c r="T769" s="125"/>
      <c r="U769" s="125"/>
      <c r="V769" s="125"/>
      <c r="W769" s="125"/>
      <c r="X769" s="125"/>
      <c r="Y769" s="125"/>
      <c r="Z769" s="125"/>
      <c r="AA769" s="125"/>
      <c r="AB769" s="125"/>
      <c r="AC769" s="125"/>
      <c r="AD769" s="125"/>
      <c r="AE769" s="125"/>
    </row>
    <row r="770" spans="1:31" x14ac:dyDescent="0.2">
      <c r="B770" s="94"/>
      <c r="C770" s="168" t="s">
        <v>400</v>
      </c>
      <c r="D770" s="168"/>
      <c r="E770" s="169" t="s">
        <v>401</v>
      </c>
      <c r="F770" s="169"/>
      <c r="G770" s="169"/>
      <c r="H770" s="169"/>
      <c r="I770" s="115">
        <v>10</v>
      </c>
      <c r="J770" s="168">
        <v>10</v>
      </c>
      <c r="K770" s="168"/>
      <c r="L770" s="94"/>
      <c r="M770" s="94"/>
      <c r="N770" s="94"/>
      <c r="O770" s="94"/>
      <c r="P770" s="94"/>
      <c r="Q770" s="94"/>
      <c r="R770" s="125"/>
      <c r="S770" s="125"/>
      <c r="T770" s="125"/>
      <c r="U770" s="125"/>
      <c r="V770" s="125"/>
      <c r="W770" s="125"/>
      <c r="X770" s="125"/>
      <c r="Y770" s="125"/>
      <c r="Z770" s="125"/>
      <c r="AA770" s="125"/>
      <c r="AB770" s="125"/>
      <c r="AC770" s="125"/>
      <c r="AD770" s="125"/>
      <c r="AE770" s="125"/>
    </row>
    <row r="771" spans="1:31" x14ac:dyDescent="0.2">
      <c r="B771" s="94"/>
      <c r="C771" s="170" t="s">
        <v>402</v>
      </c>
      <c r="D771" s="170"/>
      <c r="E771" s="170" t="s">
        <v>403</v>
      </c>
      <c r="F771" s="170"/>
      <c r="G771" s="170"/>
      <c r="H771" s="170"/>
      <c r="I771" s="170"/>
      <c r="J771" s="170"/>
      <c r="K771" s="170"/>
      <c r="L771" s="94"/>
      <c r="M771" s="94"/>
      <c r="N771" s="94"/>
      <c r="O771" s="94"/>
      <c r="P771" s="94"/>
      <c r="Q771" s="94"/>
      <c r="R771" s="125"/>
      <c r="S771" s="125"/>
      <c r="T771" s="125"/>
      <c r="U771" s="125"/>
      <c r="V771" s="125"/>
      <c r="W771" s="125"/>
      <c r="X771" s="125"/>
      <c r="Y771" s="125"/>
      <c r="Z771" s="125"/>
      <c r="AA771" s="125"/>
      <c r="AB771" s="125"/>
      <c r="AC771" s="125"/>
      <c r="AD771" s="125"/>
      <c r="AE771" s="125"/>
    </row>
    <row r="772" spans="1:31" ht="14.25" customHeight="1" x14ac:dyDescent="0.2">
      <c r="B772" s="94"/>
      <c r="C772" s="168" t="s">
        <v>404</v>
      </c>
      <c r="D772" s="168"/>
      <c r="E772" s="169" t="s">
        <v>405</v>
      </c>
      <c r="F772" s="169"/>
      <c r="G772" s="169"/>
      <c r="H772" s="169"/>
      <c r="I772" s="115">
        <v>3</v>
      </c>
      <c r="J772" s="168">
        <v>33.299999999999997</v>
      </c>
      <c r="K772" s="168"/>
      <c r="L772" s="94"/>
      <c r="M772" s="94"/>
      <c r="N772" s="94"/>
      <c r="O772" s="94"/>
      <c r="P772" s="94"/>
      <c r="Q772" s="94"/>
      <c r="R772" s="125"/>
      <c r="S772" s="125"/>
      <c r="T772" s="125"/>
      <c r="U772" s="125"/>
      <c r="V772" s="125"/>
      <c r="W772" s="125"/>
      <c r="X772" s="125"/>
      <c r="Y772" s="125"/>
      <c r="Z772" s="125"/>
      <c r="AA772" s="125"/>
      <c r="AB772" s="125"/>
      <c r="AC772" s="125"/>
      <c r="AD772" s="125"/>
      <c r="AE772" s="125"/>
    </row>
    <row r="773" spans="1:31" ht="14.25" customHeight="1" x14ac:dyDescent="0.2">
      <c r="B773" s="94"/>
      <c r="C773" s="168" t="s">
        <v>406</v>
      </c>
      <c r="D773" s="168"/>
      <c r="E773" s="169" t="s">
        <v>407</v>
      </c>
      <c r="F773" s="169"/>
      <c r="G773" s="169"/>
      <c r="H773" s="169"/>
      <c r="I773" s="115">
        <v>5</v>
      </c>
      <c r="J773" s="168">
        <v>20</v>
      </c>
      <c r="K773" s="168"/>
      <c r="L773" s="94"/>
      <c r="M773" s="94"/>
      <c r="N773" s="94"/>
      <c r="O773" s="94"/>
      <c r="P773" s="94"/>
      <c r="Q773" s="94"/>
      <c r="R773" s="125"/>
      <c r="S773" s="125"/>
      <c r="T773" s="125"/>
      <c r="U773" s="125"/>
      <c r="V773" s="125"/>
      <c r="W773" s="125"/>
      <c r="X773" s="125"/>
      <c r="Y773" s="125"/>
      <c r="Z773" s="125"/>
      <c r="AA773" s="125"/>
      <c r="AB773" s="125"/>
      <c r="AC773" s="125"/>
      <c r="AD773" s="125"/>
      <c r="AE773" s="125"/>
    </row>
    <row r="774" spans="1:31" ht="14.25" customHeight="1" x14ac:dyDescent="0.2">
      <c r="B774" s="94"/>
      <c r="C774" s="168" t="s">
        <v>408</v>
      </c>
      <c r="D774" s="168"/>
      <c r="E774" s="169" t="s">
        <v>409</v>
      </c>
      <c r="F774" s="169"/>
      <c r="G774" s="169"/>
      <c r="H774" s="169"/>
      <c r="I774" s="115">
        <v>3</v>
      </c>
      <c r="J774" s="168">
        <v>33.299999999999997</v>
      </c>
      <c r="K774" s="168"/>
      <c r="L774" s="94"/>
      <c r="M774" s="94"/>
      <c r="N774" s="94"/>
      <c r="O774" s="94"/>
      <c r="P774" s="94"/>
      <c r="Q774" s="94"/>
      <c r="R774" s="125"/>
      <c r="S774" s="125"/>
      <c r="T774" s="125"/>
      <c r="U774" s="125"/>
      <c r="V774" s="125"/>
      <c r="W774" s="125"/>
      <c r="X774" s="125"/>
      <c r="Y774" s="125"/>
      <c r="Z774" s="125"/>
      <c r="AA774" s="125"/>
      <c r="AB774" s="125"/>
      <c r="AC774" s="125"/>
      <c r="AD774" s="125"/>
      <c r="AE774" s="125"/>
    </row>
    <row r="775" spans="1:31" ht="26.25" customHeight="1" x14ac:dyDescent="0.2">
      <c r="B775" s="94"/>
      <c r="C775" s="168" t="s">
        <v>410</v>
      </c>
      <c r="D775" s="168"/>
      <c r="E775" s="169" t="s">
        <v>411</v>
      </c>
      <c r="F775" s="169"/>
      <c r="G775" s="169"/>
      <c r="H775" s="169"/>
      <c r="I775" s="115">
        <v>5</v>
      </c>
      <c r="J775" s="168">
        <v>20</v>
      </c>
      <c r="K775" s="168"/>
      <c r="L775" s="94"/>
      <c r="M775" s="94"/>
      <c r="N775" s="94"/>
      <c r="O775" s="94"/>
      <c r="P775" s="94"/>
      <c r="Q775" s="94"/>
      <c r="R775" s="125"/>
      <c r="S775" s="125"/>
      <c r="T775" s="125"/>
      <c r="U775" s="125"/>
      <c r="V775" s="125"/>
      <c r="W775" s="125"/>
      <c r="X775" s="125"/>
      <c r="Y775" s="125"/>
      <c r="Z775" s="125"/>
      <c r="AA775" s="125"/>
      <c r="AB775" s="125"/>
      <c r="AC775" s="125"/>
      <c r="AD775" s="125"/>
      <c r="AE775" s="125"/>
    </row>
    <row r="776" spans="1:31" x14ac:dyDescent="0.2">
      <c r="B776" s="94"/>
      <c r="C776" s="170" t="s">
        <v>412</v>
      </c>
      <c r="D776" s="170"/>
      <c r="E776" s="170" t="s">
        <v>413</v>
      </c>
      <c r="F776" s="170"/>
      <c r="G776" s="170"/>
      <c r="H776" s="170"/>
      <c r="I776" s="170"/>
      <c r="J776" s="170"/>
      <c r="K776" s="170"/>
      <c r="L776" s="94"/>
      <c r="M776" s="94"/>
      <c r="N776" s="94"/>
      <c r="O776" s="94"/>
      <c r="P776" s="94"/>
      <c r="Q776" s="94"/>
      <c r="R776" s="125"/>
      <c r="S776" s="125"/>
      <c r="T776" s="125"/>
      <c r="U776" s="125"/>
      <c r="V776" s="125"/>
      <c r="W776" s="125"/>
      <c r="X776" s="125"/>
      <c r="Y776" s="125"/>
      <c r="Z776" s="125"/>
      <c r="AA776" s="125"/>
      <c r="AB776" s="125"/>
      <c r="AC776" s="125"/>
      <c r="AD776" s="125"/>
      <c r="AE776" s="125"/>
    </row>
    <row r="777" spans="1:31" ht="15" customHeight="1" x14ac:dyDescent="0.2">
      <c r="B777" s="94"/>
      <c r="C777" s="168" t="s">
        <v>414</v>
      </c>
      <c r="D777" s="168"/>
      <c r="E777" s="169" t="s">
        <v>415</v>
      </c>
      <c r="F777" s="169"/>
      <c r="G777" s="169"/>
      <c r="H777" s="169"/>
      <c r="I777" s="115">
        <v>5</v>
      </c>
      <c r="J777" s="168">
        <v>20</v>
      </c>
      <c r="K777" s="168"/>
      <c r="L777" s="94"/>
      <c r="M777" s="94"/>
      <c r="N777" s="94"/>
      <c r="O777" s="94"/>
      <c r="P777" s="94"/>
      <c r="Q777" s="94"/>
      <c r="R777" s="125"/>
      <c r="S777" s="125"/>
      <c r="T777" s="125"/>
      <c r="U777" s="125"/>
      <c r="V777" s="125"/>
      <c r="W777" s="125"/>
      <c r="X777" s="125"/>
      <c r="Y777" s="125"/>
      <c r="Z777" s="125"/>
      <c r="AA777" s="125"/>
      <c r="AB777" s="125"/>
      <c r="AC777" s="125"/>
      <c r="AD777" s="125"/>
      <c r="AE777" s="125"/>
    </row>
    <row r="778" spans="1:31" ht="15" customHeight="1" x14ac:dyDescent="0.2">
      <c r="B778" s="94"/>
      <c r="C778" s="168" t="s">
        <v>416</v>
      </c>
      <c r="D778" s="168"/>
      <c r="E778" s="169" t="s">
        <v>417</v>
      </c>
      <c r="F778" s="169"/>
      <c r="G778" s="169"/>
      <c r="H778" s="169"/>
      <c r="I778" s="115">
        <v>5</v>
      </c>
      <c r="J778" s="168">
        <v>20</v>
      </c>
      <c r="K778" s="168"/>
      <c r="L778" s="94"/>
      <c r="M778" s="94"/>
      <c r="N778" s="94"/>
      <c r="O778" s="94"/>
      <c r="P778" s="94"/>
      <c r="Q778" s="94"/>
      <c r="R778" s="125"/>
      <c r="S778" s="125"/>
      <c r="T778" s="125"/>
      <c r="U778" s="125"/>
      <c r="V778" s="125"/>
      <c r="W778" s="125"/>
      <c r="X778" s="125"/>
      <c r="Y778" s="125"/>
      <c r="Z778" s="125"/>
      <c r="AA778" s="125"/>
      <c r="AB778" s="125"/>
      <c r="AC778" s="125"/>
      <c r="AD778" s="125"/>
      <c r="AE778" s="125"/>
    </row>
    <row r="779" spans="1:31" x14ac:dyDescent="0.2">
      <c r="B779" s="94"/>
      <c r="C779" s="170" t="s">
        <v>418</v>
      </c>
      <c r="D779" s="170"/>
      <c r="E779" s="170" t="s">
        <v>419</v>
      </c>
      <c r="F779" s="170"/>
      <c r="G779" s="170"/>
      <c r="H779" s="170"/>
      <c r="I779" s="170"/>
      <c r="J779" s="170"/>
      <c r="K779" s="170"/>
      <c r="L779" s="94"/>
      <c r="M779" s="94"/>
      <c r="N779" s="94"/>
      <c r="O779" s="94"/>
      <c r="P779" s="94"/>
      <c r="Q779" s="94"/>
      <c r="R779" s="125"/>
      <c r="S779" s="125"/>
      <c r="T779" s="125"/>
      <c r="U779" s="125"/>
      <c r="V779" s="125"/>
      <c r="W779" s="125"/>
      <c r="X779" s="125"/>
      <c r="Y779" s="125"/>
      <c r="Z779" s="125"/>
      <c r="AA779" s="125"/>
      <c r="AB779" s="125"/>
      <c r="AC779" s="125"/>
      <c r="AD779" s="125"/>
      <c r="AE779" s="125"/>
    </row>
    <row r="780" spans="1:31" x14ac:dyDescent="0.2">
      <c r="B780" s="94"/>
      <c r="C780" s="168" t="s">
        <v>420</v>
      </c>
      <c r="D780" s="168"/>
      <c r="E780" s="169" t="s">
        <v>421</v>
      </c>
      <c r="F780" s="169"/>
      <c r="G780" s="169"/>
      <c r="H780" s="169"/>
      <c r="I780" s="115">
        <v>5</v>
      </c>
      <c r="J780" s="168">
        <v>20</v>
      </c>
      <c r="K780" s="168"/>
      <c r="L780" s="94"/>
      <c r="M780" s="94"/>
      <c r="N780" s="94"/>
      <c r="O780" s="94"/>
      <c r="P780" s="94"/>
      <c r="Q780" s="94"/>
      <c r="R780" s="125"/>
      <c r="S780" s="125"/>
      <c r="T780" s="125"/>
      <c r="U780" s="125"/>
      <c r="V780" s="125"/>
      <c r="W780" s="125"/>
      <c r="X780" s="125"/>
      <c r="Y780" s="125"/>
      <c r="Z780" s="125"/>
      <c r="AA780" s="125"/>
      <c r="AB780" s="125"/>
      <c r="AC780" s="125"/>
      <c r="AD780" s="125"/>
      <c r="AE780" s="125"/>
    </row>
    <row r="781" spans="1:31" x14ac:dyDescent="0.2">
      <c r="B781" s="94"/>
      <c r="C781" s="168" t="s">
        <v>422</v>
      </c>
      <c r="D781" s="168"/>
      <c r="E781" s="169" t="s">
        <v>423</v>
      </c>
      <c r="F781" s="169"/>
      <c r="G781" s="169"/>
      <c r="H781" s="169"/>
      <c r="I781" s="115">
        <v>5</v>
      </c>
      <c r="J781" s="168">
        <v>20</v>
      </c>
      <c r="K781" s="168"/>
      <c r="L781" s="94"/>
      <c r="M781" s="94"/>
      <c r="N781" s="94"/>
      <c r="O781" s="94"/>
      <c r="P781" s="94"/>
      <c r="Q781" s="94"/>
      <c r="R781" s="125"/>
      <c r="S781" s="125"/>
      <c r="T781" s="125"/>
      <c r="U781" s="125"/>
      <c r="V781" s="125"/>
      <c r="W781" s="125"/>
      <c r="X781" s="125"/>
      <c r="Y781" s="125"/>
      <c r="Z781" s="125"/>
      <c r="AA781" s="125"/>
      <c r="AB781" s="125"/>
      <c r="AC781" s="125"/>
      <c r="AD781" s="125"/>
      <c r="AE781" s="125"/>
    </row>
    <row r="782" spans="1:31" x14ac:dyDescent="0.2">
      <c r="B782" s="94"/>
      <c r="C782" s="168" t="s">
        <v>424</v>
      </c>
      <c r="D782" s="168"/>
      <c r="E782" s="169" t="s">
        <v>425</v>
      </c>
      <c r="F782" s="169"/>
      <c r="G782" s="169"/>
      <c r="H782" s="169"/>
      <c r="I782" s="115">
        <v>5</v>
      </c>
      <c r="J782" s="168">
        <v>20</v>
      </c>
      <c r="K782" s="168"/>
      <c r="L782" s="94"/>
      <c r="M782" s="94"/>
      <c r="N782" s="94"/>
      <c r="O782" s="94"/>
      <c r="P782" s="94"/>
      <c r="Q782" s="94"/>
      <c r="R782" s="125"/>
      <c r="S782" s="125"/>
      <c r="T782" s="125"/>
      <c r="U782" s="125"/>
      <c r="V782" s="125"/>
      <c r="W782" s="125"/>
      <c r="X782" s="125"/>
      <c r="Y782" s="125"/>
      <c r="Z782" s="125"/>
      <c r="AA782" s="125"/>
      <c r="AB782" s="125"/>
      <c r="AC782" s="125"/>
      <c r="AD782" s="125"/>
      <c r="AE782" s="125"/>
    </row>
    <row r="783" spans="1:31" x14ac:dyDescent="0.2">
      <c r="B783" s="94"/>
      <c r="C783" s="170" t="s">
        <v>426</v>
      </c>
      <c r="D783" s="170"/>
      <c r="E783" s="170" t="s">
        <v>427</v>
      </c>
      <c r="F783" s="170"/>
      <c r="G783" s="170"/>
      <c r="H783" s="170"/>
      <c r="I783" s="170"/>
      <c r="J783" s="170"/>
      <c r="K783" s="170"/>
      <c r="L783" s="94"/>
      <c r="M783" s="94"/>
      <c r="N783" s="94"/>
      <c r="O783" s="94"/>
      <c r="P783" s="94"/>
      <c r="Q783" s="94"/>
      <c r="R783" s="125"/>
      <c r="S783" s="125"/>
      <c r="T783" s="125"/>
      <c r="U783" s="125"/>
      <c r="V783" s="125"/>
      <c r="W783" s="125"/>
      <c r="X783" s="125"/>
      <c r="Y783" s="125"/>
      <c r="Z783" s="125"/>
      <c r="AA783" s="125"/>
      <c r="AB783" s="125"/>
      <c r="AC783" s="125"/>
      <c r="AD783" s="125"/>
      <c r="AE783" s="125"/>
    </row>
    <row r="784" spans="1:31" x14ac:dyDescent="0.2">
      <c r="A784" s="125"/>
      <c r="B784" s="94"/>
      <c r="C784" s="168" t="s">
        <v>428</v>
      </c>
      <c r="D784" s="168"/>
      <c r="E784" s="169" t="s">
        <v>429</v>
      </c>
      <c r="F784" s="169"/>
      <c r="G784" s="169"/>
      <c r="H784" s="169"/>
      <c r="I784" s="115">
        <v>10</v>
      </c>
      <c r="J784" s="168">
        <v>10</v>
      </c>
      <c r="K784" s="168"/>
      <c r="L784" s="94"/>
      <c r="M784" s="94"/>
      <c r="N784" s="94"/>
      <c r="O784" s="94"/>
      <c r="P784" s="94"/>
      <c r="Q784" s="125"/>
      <c r="R784" s="125"/>
      <c r="S784" s="125"/>
      <c r="T784" s="125"/>
      <c r="U784" s="125"/>
      <c r="V784" s="125"/>
      <c r="W784" s="125"/>
      <c r="X784" s="125"/>
      <c r="Y784" s="125"/>
      <c r="Z784" s="125"/>
      <c r="AA784" s="125"/>
      <c r="AB784" s="125"/>
      <c r="AC784" s="125"/>
      <c r="AD784" s="125"/>
      <c r="AE784" s="125"/>
    </row>
    <row r="785" spans="1:31" x14ac:dyDescent="0.2">
      <c r="A785" s="125"/>
      <c r="B785" s="94"/>
      <c r="C785" s="168" t="s">
        <v>430</v>
      </c>
      <c r="D785" s="168"/>
      <c r="E785" s="169" t="s">
        <v>431</v>
      </c>
      <c r="F785" s="169"/>
      <c r="G785" s="169"/>
      <c r="H785" s="169"/>
      <c r="I785" s="115">
        <v>10</v>
      </c>
      <c r="J785" s="168">
        <v>10</v>
      </c>
      <c r="K785" s="168"/>
      <c r="L785" s="94"/>
      <c r="M785" s="94"/>
      <c r="N785" s="94"/>
      <c r="O785" s="94"/>
      <c r="P785" s="94"/>
      <c r="Q785" s="125"/>
      <c r="R785" s="125"/>
      <c r="S785" s="125"/>
      <c r="T785" s="125"/>
      <c r="U785" s="125"/>
      <c r="V785" s="125"/>
      <c r="W785" s="125"/>
      <c r="X785" s="125"/>
      <c r="Y785" s="125"/>
      <c r="Z785" s="125"/>
      <c r="AA785" s="125"/>
      <c r="AB785" s="125"/>
      <c r="AC785" s="125"/>
      <c r="AD785" s="125"/>
      <c r="AE785" s="125"/>
    </row>
    <row r="786" spans="1:31" x14ac:dyDescent="0.2">
      <c r="A786" s="125"/>
      <c r="B786" s="94"/>
      <c r="C786" s="168" t="s">
        <v>432</v>
      </c>
      <c r="D786" s="168"/>
      <c r="E786" s="169" t="s">
        <v>433</v>
      </c>
      <c r="F786" s="169"/>
      <c r="G786" s="169"/>
      <c r="H786" s="169"/>
      <c r="I786" s="115">
        <v>10</v>
      </c>
      <c r="J786" s="168">
        <v>10</v>
      </c>
      <c r="K786" s="168"/>
      <c r="L786" s="94"/>
      <c r="M786" s="94"/>
      <c r="N786" s="94"/>
      <c r="O786" s="94"/>
      <c r="P786" s="94"/>
      <c r="Q786" s="125"/>
      <c r="R786" s="125"/>
      <c r="S786" s="125"/>
      <c r="T786" s="125"/>
      <c r="U786" s="125"/>
      <c r="V786" s="125"/>
      <c r="W786" s="125"/>
      <c r="X786" s="125"/>
      <c r="Y786" s="125"/>
      <c r="Z786" s="125"/>
      <c r="AA786" s="125"/>
      <c r="AB786" s="125"/>
      <c r="AC786" s="125"/>
      <c r="AD786" s="125"/>
      <c r="AE786" s="125"/>
    </row>
    <row r="787" spans="1:31" ht="34.5" customHeight="1" x14ac:dyDescent="0.2">
      <c r="A787" s="125"/>
      <c r="B787" s="94"/>
      <c r="C787" s="168" t="s">
        <v>434</v>
      </c>
      <c r="D787" s="168"/>
      <c r="E787" s="169" t="s">
        <v>435</v>
      </c>
      <c r="F787" s="169"/>
      <c r="G787" s="169"/>
      <c r="H787" s="169"/>
      <c r="I787" s="115">
        <v>10</v>
      </c>
      <c r="J787" s="168">
        <v>10</v>
      </c>
      <c r="K787" s="168"/>
      <c r="L787" s="94"/>
      <c r="M787" s="94"/>
      <c r="N787" s="94"/>
      <c r="O787" s="94"/>
      <c r="P787" s="94"/>
      <c r="Q787" s="125"/>
      <c r="R787" s="125"/>
      <c r="S787" s="125"/>
      <c r="T787" s="125"/>
      <c r="U787" s="125"/>
      <c r="V787" s="125"/>
      <c r="W787" s="125"/>
      <c r="X787" s="125"/>
      <c r="Y787" s="125"/>
      <c r="Z787" s="125"/>
      <c r="AA787" s="125"/>
      <c r="AB787" s="125"/>
      <c r="AC787" s="125"/>
      <c r="AD787" s="125"/>
      <c r="AE787" s="125"/>
    </row>
    <row r="788" spans="1:31" ht="27.75" customHeight="1" x14ac:dyDescent="0.2">
      <c r="A788" s="125"/>
      <c r="B788" s="94"/>
      <c r="C788" s="168" t="s">
        <v>436</v>
      </c>
      <c r="D788" s="168"/>
      <c r="E788" s="169" t="s">
        <v>437</v>
      </c>
      <c r="F788" s="169"/>
      <c r="G788" s="169"/>
      <c r="H788" s="169"/>
      <c r="I788" s="115">
        <v>10</v>
      </c>
      <c r="J788" s="168">
        <v>10</v>
      </c>
      <c r="K788" s="168"/>
      <c r="L788" s="94"/>
      <c r="M788" s="94"/>
      <c r="N788" s="94"/>
      <c r="O788" s="94"/>
      <c r="P788" s="94"/>
      <c r="Q788" s="125"/>
      <c r="R788" s="125"/>
      <c r="S788" s="125"/>
      <c r="T788" s="125"/>
      <c r="U788" s="125"/>
      <c r="V788" s="125"/>
      <c r="W788" s="125"/>
      <c r="X788" s="125"/>
      <c r="Y788" s="125"/>
      <c r="Z788" s="125"/>
      <c r="AA788" s="125"/>
      <c r="AB788" s="125"/>
      <c r="AC788" s="125"/>
      <c r="AD788" s="125"/>
      <c r="AE788" s="125"/>
    </row>
    <row r="789" spans="1:31" ht="23.25" customHeight="1" x14ac:dyDescent="0.2">
      <c r="A789" s="125"/>
      <c r="B789" s="94"/>
      <c r="C789" s="168" t="s">
        <v>438</v>
      </c>
      <c r="D789" s="168"/>
      <c r="E789" s="169" t="s">
        <v>439</v>
      </c>
      <c r="F789" s="169"/>
      <c r="G789" s="169"/>
      <c r="H789" s="169"/>
      <c r="I789" s="115">
        <v>10</v>
      </c>
      <c r="J789" s="168">
        <v>10</v>
      </c>
      <c r="K789" s="168"/>
      <c r="L789" s="94"/>
      <c r="M789" s="94"/>
      <c r="N789" s="94"/>
      <c r="O789" s="94"/>
      <c r="P789" s="94"/>
      <c r="Q789" s="125"/>
      <c r="R789" s="125"/>
      <c r="S789" s="125"/>
      <c r="T789" s="125"/>
      <c r="U789" s="125"/>
      <c r="V789" s="125"/>
      <c r="W789" s="125"/>
      <c r="X789" s="125"/>
      <c r="Y789" s="125"/>
      <c r="Z789" s="125"/>
      <c r="AA789" s="125"/>
      <c r="AB789" s="125"/>
      <c r="AC789" s="125"/>
      <c r="AD789" s="125"/>
      <c r="AE789" s="125"/>
    </row>
    <row r="790" spans="1:31" x14ac:dyDescent="0.2">
      <c r="A790" s="125"/>
      <c r="B790" s="94"/>
      <c r="C790" s="168" t="s">
        <v>440</v>
      </c>
      <c r="D790" s="168"/>
      <c r="E790" s="169" t="s">
        <v>441</v>
      </c>
      <c r="F790" s="169"/>
      <c r="G790" s="169"/>
      <c r="H790" s="169"/>
      <c r="I790" s="115">
        <v>10</v>
      </c>
      <c r="J790" s="168">
        <v>10</v>
      </c>
      <c r="K790" s="168"/>
      <c r="L790" s="94"/>
      <c r="M790" s="94"/>
      <c r="N790" s="94"/>
      <c r="O790" s="94"/>
      <c r="P790" s="94"/>
      <c r="Q790" s="125"/>
      <c r="R790" s="125"/>
      <c r="S790" s="125"/>
      <c r="T790" s="125"/>
      <c r="U790" s="125"/>
      <c r="V790" s="125"/>
      <c r="W790" s="125"/>
      <c r="X790" s="125"/>
      <c r="Y790" s="125"/>
      <c r="Z790" s="125"/>
      <c r="AA790" s="125"/>
      <c r="AB790" s="125"/>
      <c r="AC790" s="125"/>
      <c r="AD790" s="125"/>
      <c r="AE790" s="125"/>
    </row>
    <row r="791" spans="1:31" x14ac:dyDescent="0.2">
      <c r="A791" s="125"/>
      <c r="B791" s="94"/>
      <c r="C791" s="168" t="s">
        <v>442</v>
      </c>
      <c r="D791" s="168"/>
      <c r="E791" s="169" t="s">
        <v>443</v>
      </c>
      <c r="F791" s="169"/>
      <c r="G791" s="169"/>
      <c r="H791" s="169"/>
      <c r="I791" s="115">
        <v>10</v>
      </c>
      <c r="J791" s="168">
        <v>10</v>
      </c>
      <c r="K791" s="168"/>
      <c r="L791" s="94"/>
      <c r="M791" s="94"/>
      <c r="N791" s="94"/>
      <c r="O791" s="94"/>
      <c r="P791" s="94"/>
      <c r="Q791" s="125"/>
      <c r="R791" s="125"/>
      <c r="S791" s="125"/>
      <c r="T791" s="125"/>
      <c r="U791" s="125"/>
      <c r="V791" s="125"/>
      <c r="W791" s="125"/>
      <c r="X791" s="125"/>
      <c r="Y791" s="125"/>
      <c r="Z791" s="125"/>
      <c r="AA791" s="125"/>
      <c r="AB791" s="125"/>
      <c r="AC791" s="125"/>
      <c r="AD791" s="125"/>
      <c r="AE791" s="125"/>
    </row>
    <row r="792" spans="1:31" x14ac:dyDescent="0.2">
      <c r="A792" s="125"/>
      <c r="B792" s="94"/>
      <c r="C792" s="123"/>
      <c r="D792" s="94"/>
      <c r="E792" s="94"/>
      <c r="F792" s="94"/>
      <c r="G792" s="94"/>
      <c r="H792" s="94"/>
      <c r="I792" s="94"/>
      <c r="J792" s="94"/>
      <c r="K792" s="94"/>
      <c r="L792" s="94"/>
      <c r="M792" s="94"/>
      <c r="N792" s="94"/>
      <c r="O792" s="94"/>
      <c r="P792" s="94"/>
      <c r="Q792" s="125"/>
      <c r="R792" s="125"/>
      <c r="S792" s="125"/>
      <c r="T792" s="125"/>
      <c r="U792" s="125"/>
      <c r="V792" s="125"/>
      <c r="W792" s="125"/>
      <c r="X792" s="125"/>
      <c r="Y792" s="125"/>
      <c r="Z792" s="125"/>
      <c r="AA792" s="125"/>
      <c r="AB792" s="125"/>
      <c r="AC792" s="125"/>
      <c r="AD792" s="125"/>
      <c r="AE792" s="125"/>
    </row>
    <row r="793" spans="1:31" x14ac:dyDescent="0.2">
      <c r="A793" s="125"/>
      <c r="B793" s="94"/>
      <c r="C793" s="123" t="s">
        <v>88</v>
      </c>
      <c r="D793" s="94" t="s">
        <v>583</v>
      </c>
      <c r="E793" s="94"/>
      <c r="F793" s="94"/>
      <c r="G793" s="94"/>
      <c r="H793" s="94"/>
      <c r="I793" s="94"/>
      <c r="J793" s="94"/>
      <c r="K793" s="94"/>
      <c r="L793" s="94"/>
      <c r="M793" s="94"/>
      <c r="N793" s="94"/>
      <c r="O793" s="94"/>
      <c r="P793" s="94"/>
      <c r="Q793" s="125"/>
      <c r="R793" s="125"/>
      <c r="S793" s="125"/>
      <c r="T793" s="125"/>
      <c r="U793" s="96"/>
      <c r="V793" s="96"/>
      <c r="W793" s="125"/>
      <c r="X793" s="125"/>
      <c r="Y793" s="125"/>
      <c r="Z793" s="125"/>
      <c r="AA793" s="125"/>
      <c r="AB793" s="125"/>
      <c r="AC793" s="125"/>
      <c r="AD793" s="125"/>
      <c r="AE793" s="125"/>
    </row>
    <row r="794" spans="1:31" x14ac:dyDescent="0.2">
      <c r="A794" s="125"/>
      <c r="B794" s="94"/>
      <c r="C794" s="123" t="s">
        <v>94</v>
      </c>
      <c r="D794" s="94" t="s">
        <v>584</v>
      </c>
      <c r="E794" s="94"/>
      <c r="F794" s="94"/>
      <c r="G794" s="94"/>
      <c r="H794" s="94"/>
      <c r="I794" s="94"/>
      <c r="J794" s="94"/>
      <c r="K794" s="94"/>
      <c r="L794" s="94"/>
      <c r="M794" s="94"/>
      <c r="N794" s="94"/>
      <c r="O794" s="94"/>
      <c r="P794" s="94"/>
      <c r="Q794" s="125"/>
      <c r="R794" s="125"/>
      <c r="S794" s="125"/>
      <c r="T794" s="125"/>
      <c r="U794" s="125"/>
      <c r="V794" s="125"/>
      <c r="W794" s="125"/>
      <c r="X794" s="125"/>
      <c r="Y794" s="125"/>
      <c r="Z794" s="125"/>
      <c r="AA794" s="125"/>
      <c r="AB794" s="125"/>
      <c r="AC794" s="125"/>
      <c r="AD794" s="125"/>
      <c r="AE794" s="125"/>
    </row>
    <row r="795" spans="1:31" x14ac:dyDescent="0.2">
      <c r="A795" s="125"/>
      <c r="B795" s="94"/>
      <c r="C795" s="123"/>
      <c r="D795" s="141" t="s">
        <v>585</v>
      </c>
      <c r="E795" s="94"/>
      <c r="F795" s="94"/>
      <c r="G795" s="94"/>
      <c r="H795" s="94"/>
      <c r="I795" s="94"/>
      <c r="J795" s="94"/>
      <c r="K795" s="94"/>
      <c r="L795" s="94"/>
      <c r="M795" s="94"/>
      <c r="N795" s="94"/>
      <c r="O795" s="94"/>
      <c r="P795" s="94"/>
      <c r="Q795" s="125"/>
      <c r="R795" s="125"/>
      <c r="S795" s="125"/>
      <c r="T795" s="96"/>
      <c r="U795" s="125"/>
      <c r="V795" s="125"/>
      <c r="W795" s="125"/>
      <c r="X795" s="125"/>
      <c r="Y795" s="125"/>
      <c r="Z795" s="125"/>
      <c r="AA795" s="125"/>
      <c r="AB795" s="125"/>
      <c r="AC795" s="125"/>
      <c r="AD795" s="125"/>
      <c r="AE795" s="125"/>
    </row>
    <row r="796" spans="1:31" x14ac:dyDescent="0.2">
      <c r="A796" s="125"/>
      <c r="B796" s="94"/>
      <c r="C796" s="123" t="s">
        <v>96</v>
      </c>
      <c r="D796" s="94" t="s">
        <v>586</v>
      </c>
      <c r="E796" s="94"/>
      <c r="F796" s="94"/>
      <c r="G796" s="94"/>
      <c r="H796" s="94"/>
      <c r="I796" s="94"/>
      <c r="J796" s="94"/>
      <c r="K796" s="94"/>
      <c r="L796" s="94"/>
      <c r="M796" s="94"/>
      <c r="N796" s="94"/>
      <c r="O796" s="94"/>
      <c r="P796" s="94"/>
      <c r="Q796" s="125"/>
      <c r="R796" s="125"/>
      <c r="S796" s="125"/>
      <c r="T796" s="96"/>
      <c r="U796" s="125"/>
      <c r="V796" s="125"/>
      <c r="W796" s="125"/>
      <c r="X796" s="125"/>
      <c r="Y796" s="125"/>
      <c r="Z796" s="125"/>
      <c r="AA796" s="125"/>
      <c r="AB796" s="125"/>
      <c r="AC796" s="125"/>
      <c r="AD796" s="125"/>
      <c r="AE796" s="125"/>
    </row>
    <row r="797" spans="1:31" x14ac:dyDescent="0.2">
      <c r="A797" s="125"/>
      <c r="B797" s="94"/>
      <c r="C797" s="123" t="s">
        <v>98</v>
      </c>
      <c r="D797" s="94" t="s">
        <v>587</v>
      </c>
      <c r="E797" s="94"/>
      <c r="F797" s="94"/>
      <c r="G797" s="94"/>
      <c r="H797" s="94"/>
      <c r="I797" s="94"/>
      <c r="J797" s="94"/>
      <c r="K797" s="94"/>
      <c r="L797" s="94"/>
      <c r="M797" s="94"/>
      <c r="N797" s="94"/>
      <c r="O797" s="94"/>
      <c r="P797" s="94"/>
      <c r="Q797" s="125"/>
      <c r="R797" s="125"/>
      <c r="S797" s="125"/>
      <c r="T797" s="125"/>
      <c r="U797" s="125"/>
      <c r="V797" s="125"/>
      <c r="W797" s="125"/>
      <c r="X797" s="125"/>
      <c r="Y797" s="125"/>
      <c r="Z797" s="125"/>
      <c r="AA797" s="125"/>
      <c r="AB797" s="125"/>
      <c r="AC797" s="125"/>
      <c r="AD797" s="125"/>
      <c r="AE797" s="125"/>
    </row>
    <row r="798" spans="1:31" x14ac:dyDescent="0.2">
      <c r="A798" s="125"/>
      <c r="B798" s="94"/>
      <c r="C798" s="123" t="s">
        <v>121</v>
      </c>
      <c r="D798" s="152" t="s">
        <v>588</v>
      </c>
      <c r="E798" s="152"/>
      <c r="F798" s="152"/>
      <c r="G798" s="152"/>
      <c r="H798" s="152"/>
      <c r="I798" s="152"/>
      <c r="J798" s="152"/>
      <c r="K798" s="152"/>
      <c r="L798" s="152"/>
      <c r="M798" s="152"/>
      <c r="N798" s="152"/>
      <c r="O798" s="152"/>
      <c r="P798" s="152"/>
      <c r="Q798" s="125"/>
      <c r="R798" s="125"/>
      <c r="S798" s="125"/>
      <c r="T798" s="125"/>
      <c r="U798" s="125"/>
      <c r="V798" s="125"/>
      <c r="W798" s="125"/>
      <c r="X798" s="125"/>
      <c r="Y798" s="125"/>
      <c r="Z798" s="125"/>
      <c r="AA798" s="125"/>
      <c r="AB798" s="125"/>
      <c r="AC798" s="125"/>
      <c r="AD798" s="125"/>
      <c r="AE798" s="125"/>
    </row>
    <row r="799" spans="1:31" x14ac:dyDescent="0.2">
      <c r="A799" s="125"/>
      <c r="B799" s="94"/>
      <c r="C799" s="123"/>
      <c r="D799" s="152"/>
      <c r="E799" s="152"/>
      <c r="F799" s="152"/>
      <c r="G799" s="152"/>
      <c r="H799" s="152"/>
      <c r="I799" s="152"/>
      <c r="J799" s="152"/>
      <c r="K799" s="152"/>
      <c r="L799" s="152"/>
      <c r="M799" s="152"/>
      <c r="N799" s="152"/>
      <c r="O799" s="152"/>
      <c r="P799" s="152"/>
      <c r="Q799" s="125"/>
      <c r="R799" s="125"/>
      <c r="S799" s="125"/>
      <c r="T799" s="125"/>
      <c r="U799" s="125"/>
      <c r="V799" s="125"/>
      <c r="W799" s="96"/>
      <c r="X799" s="96"/>
      <c r="Y799" s="96"/>
      <c r="Z799" s="96"/>
      <c r="AA799" s="125"/>
      <c r="AB799" s="125"/>
      <c r="AC799" s="125"/>
      <c r="AD799" s="125"/>
      <c r="AE799" s="125"/>
    </row>
    <row r="800" spans="1:31" x14ac:dyDescent="0.2">
      <c r="A800" s="125"/>
      <c r="B800" s="94"/>
      <c r="C800" s="123" t="s">
        <v>102</v>
      </c>
      <c r="D800" s="94" t="s">
        <v>589</v>
      </c>
      <c r="E800" s="114"/>
      <c r="F800" s="114"/>
      <c r="G800" s="114"/>
      <c r="H800" s="114"/>
      <c r="I800" s="114"/>
      <c r="J800" s="114"/>
      <c r="K800" s="114"/>
      <c r="L800" s="114"/>
      <c r="M800" s="114"/>
      <c r="N800" s="114"/>
      <c r="O800" s="94"/>
      <c r="P800" s="94"/>
      <c r="Q800" s="96"/>
      <c r="R800" s="96"/>
      <c r="S800" s="125"/>
      <c r="T800" s="125"/>
      <c r="U800" s="125"/>
      <c r="V800" s="125"/>
      <c r="W800" s="96"/>
      <c r="X800" s="96"/>
      <c r="Y800" s="96"/>
      <c r="Z800" s="96"/>
      <c r="AA800" s="125"/>
      <c r="AB800" s="125"/>
      <c r="AC800" s="125"/>
      <c r="AD800" s="125"/>
      <c r="AE800" s="125"/>
    </row>
    <row r="801" spans="1:31" x14ac:dyDescent="0.2">
      <c r="A801" s="125"/>
      <c r="B801" s="94"/>
      <c r="C801" s="123"/>
      <c r="D801" s="141" t="s">
        <v>590</v>
      </c>
      <c r="E801" s="114"/>
      <c r="F801" s="114"/>
      <c r="G801" s="114"/>
      <c r="H801" s="114"/>
      <c r="I801" s="114"/>
      <c r="J801" s="114"/>
      <c r="K801" s="114"/>
      <c r="L801" s="114"/>
      <c r="M801" s="114"/>
      <c r="N801" s="114"/>
      <c r="O801" s="94"/>
      <c r="P801" s="94"/>
      <c r="Q801" s="96"/>
      <c r="R801" s="96"/>
      <c r="S801" s="125"/>
      <c r="T801" s="125"/>
      <c r="U801" s="125"/>
      <c r="V801" s="125"/>
      <c r="W801" s="125"/>
      <c r="X801" s="125"/>
      <c r="Y801" s="125"/>
      <c r="Z801" s="125"/>
      <c r="AA801" s="125"/>
      <c r="AB801" s="125"/>
      <c r="AC801" s="125"/>
      <c r="AD801" s="125"/>
      <c r="AE801" s="125"/>
    </row>
    <row r="802" spans="1:31" x14ac:dyDescent="0.2">
      <c r="A802" s="125"/>
      <c r="B802" s="94"/>
      <c r="C802" s="123" t="s">
        <v>108</v>
      </c>
      <c r="D802" s="94" t="s">
        <v>591</v>
      </c>
      <c r="E802" s="94"/>
      <c r="F802" s="94"/>
      <c r="G802" s="94"/>
      <c r="H802" s="94"/>
      <c r="I802" s="94"/>
      <c r="J802" s="94"/>
      <c r="K802" s="94"/>
      <c r="L802" s="94"/>
      <c r="M802" s="94"/>
      <c r="N802" s="94"/>
      <c r="O802" s="94"/>
      <c r="P802" s="94"/>
      <c r="Q802" s="96"/>
      <c r="R802" s="96"/>
      <c r="S802" s="125"/>
      <c r="T802" s="125"/>
      <c r="U802" s="96"/>
      <c r="V802" s="96"/>
      <c r="W802" s="125"/>
      <c r="X802" s="125"/>
      <c r="Y802" s="125"/>
      <c r="Z802" s="125"/>
      <c r="AA802" s="125"/>
      <c r="AB802" s="125"/>
      <c r="AC802" s="125"/>
      <c r="AD802" s="125"/>
      <c r="AE802" s="125"/>
    </row>
    <row r="803" spans="1:31" x14ac:dyDescent="0.2">
      <c r="A803" s="125"/>
      <c r="B803" s="94"/>
      <c r="C803" s="123"/>
      <c r="D803" s="141" t="s">
        <v>610</v>
      </c>
      <c r="E803" s="94"/>
      <c r="F803" s="94"/>
      <c r="G803" s="94"/>
      <c r="H803" s="94"/>
      <c r="I803" s="94"/>
      <c r="J803" s="94"/>
      <c r="K803" s="94"/>
      <c r="L803" s="94"/>
      <c r="M803" s="94"/>
      <c r="N803" s="94"/>
      <c r="O803" s="94"/>
      <c r="P803" s="94"/>
      <c r="Q803" s="96"/>
      <c r="R803" s="96"/>
      <c r="S803" s="125"/>
      <c r="T803" s="125"/>
      <c r="U803" s="96"/>
      <c r="V803" s="96"/>
      <c r="W803" s="125"/>
      <c r="X803" s="125"/>
      <c r="Y803" s="125"/>
      <c r="Z803" s="125"/>
      <c r="AA803" s="125"/>
      <c r="AB803" s="125"/>
      <c r="AC803" s="125"/>
      <c r="AD803" s="125"/>
      <c r="AE803" s="125"/>
    </row>
    <row r="804" spans="1:31" x14ac:dyDescent="0.2">
      <c r="A804" s="125"/>
      <c r="B804" s="94"/>
      <c r="C804" s="123" t="s">
        <v>8</v>
      </c>
      <c r="D804" s="94" t="s">
        <v>592</v>
      </c>
      <c r="E804" s="123"/>
      <c r="F804" s="123"/>
      <c r="G804" s="123"/>
      <c r="H804" s="123"/>
      <c r="I804" s="123"/>
      <c r="J804" s="123"/>
      <c r="K804" s="123"/>
      <c r="L804" s="123"/>
      <c r="M804" s="123"/>
      <c r="N804" s="123"/>
      <c r="O804" s="94"/>
      <c r="P804" s="94"/>
      <c r="Q804" s="125"/>
      <c r="R804" s="125"/>
      <c r="S804" s="125"/>
      <c r="T804" s="125"/>
      <c r="U804" s="125"/>
      <c r="V804" s="125"/>
      <c r="W804" s="125"/>
      <c r="X804" s="125"/>
      <c r="Y804" s="125"/>
      <c r="Z804" s="125"/>
      <c r="AA804" s="125"/>
      <c r="AB804" s="125"/>
      <c r="AC804" s="125"/>
      <c r="AD804" s="125"/>
      <c r="AE804" s="125"/>
    </row>
    <row r="805" spans="1:31" x14ac:dyDescent="0.2">
      <c r="A805" s="125"/>
      <c r="B805" s="94"/>
      <c r="C805" s="123" t="s">
        <v>88</v>
      </c>
      <c r="D805" s="94" t="s">
        <v>593</v>
      </c>
      <c r="E805" s="94"/>
      <c r="F805" s="94"/>
      <c r="G805" s="94"/>
      <c r="H805" s="94"/>
      <c r="I805" s="94"/>
      <c r="J805" s="94"/>
      <c r="K805" s="94"/>
      <c r="L805" s="94"/>
      <c r="M805" s="94"/>
      <c r="N805" s="94"/>
      <c r="O805" s="94"/>
      <c r="P805" s="94"/>
      <c r="Q805" s="125"/>
      <c r="R805" s="125"/>
      <c r="S805" s="125"/>
      <c r="T805" s="125"/>
      <c r="U805" s="125"/>
      <c r="V805" s="125"/>
      <c r="W805" s="125"/>
      <c r="X805" s="125"/>
      <c r="Y805" s="125"/>
      <c r="Z805" s="125"/>
      <c r="AA805" s="125"/>
      <c r="AB805" s="125"/>
      <c r="AC805" s="125"/>
      <c r="AD805" s="125"/>
      <c r="AE805" s="125"/>
    </row>
    <row r="806" spans="1:31" x14ac:dyDescent="0.2">
      <c r="A806" s="125"/>
      <c r="B806" s="94"/>
      <c r="C806" s="123" t="s">
        <v>94</v>
      </c>
      <c r="D806" s="94" t="s">
        <v>594</v>
      </c>
      <c r="E806" s="94"/>
      <c r="F806" s="94"/>
      <c r="G806" s="94"/>
      <c r="H806" s="94"/>
      <c r="I806" s="94"/>
      <c r="J806" s="94"/>
      <c r="K806" s="94"/>
      <c r="L806" s="94"/>
      <c r="M806" s="94"/>
      <c r="N806" s="94"/>
      <c r="O806" s="94"/>
      <c r="P806" s="94"/>
      <c r="Q806" s="125"/>
      <c r="R806" s="125"/>
      <c r="S806" s="125"/>
      <c r="T806" s="125"/>
      <c r="U806" s="125"/>
      <c r="V806" s="125"/>
      <c r="W806" s="125"/>
      <c r="X806" s="125"/>
      <c r="Y806" s="125"/>
      <c r="Z806" s="125"/>
      <c r="AA806" s="125"/>
      <c r="AB806" s="125"/>
      <c r="AC806" s="125"/>
      <c r="AD806" s="125"/>
      <c r="AE806" s="125"/>
    </row>
    <row r="807" spans="1:31" x14ac:dyDescent="0.2">
      <c r="A807" s="125"/>
      <c r="B807" s="94"/>
      <c r="C807" s="123" t="s">
        <v>96</v>
      </c>
      <c r="D807" s="94" t="s">
        <v>595</v>
      </c>
      <c r="E807" s="94"/>
      <c r="F807" s="94"/>
      <c r="G807" s="94"/>
      <c r="H807" s="94"/>
      <c r="I807" s="94"/>
      <c r="J807" s="94"/>
      <c r="K807" s="94"/>
      <c r="L807" s="94"/>
      <c r="M807" s="94"/>
      <c r="N807" s="94"/>
      <c r="O807" s="94"/>
      <c r="P807" s="94"/>
      <c r="Q807" s="125"/>
      <c r="R807" s="125"/>
      <c r="S807" s="125"/>
      <c r="T807" s="125"/>
      <c r="U807" s="125"/>
      <c r="V807" s="125"/>
      <c r="W807" s="125"/>
      <c r="X807" s="125"/>
      <c r="Y807" s="125"/>
      <c r="Z807" s="125"/>
      <c r="AA807" s="125"/>
      <c r="AB807" s="125"/>
      <c r="AC807" s="125"/>
      <c r="AD807" s="125"/>
      <c r="AE807" s="125"/>
    </row>
    <row r="808" spans="1:31" x14ac:dyDescent="0.2">
      <c r="A808" s="125"/>
      <c r="B808" s="94"/>
      <c r="C808" s="123" t="s">
        <v>98</v>
      </c>
      <c r="D808" s="94" t="s">
        <v>596</v>
      </c>
      <c r="E808" s="94"/>
      <c r="F808" s="94"/>
      <c r="G808" s="94"/>
      <c r="H808" s="94"/>
      <c r="I808" s="94"/>
      <c r="J808" s="94"/>
      <c r="K808" s="94"/>
      <c r="L808" s="94"/>
      <c r="M808" s="94"/>
      <c r="N808" s="94"/>
      <c r="O808" s="94"/>
      <c r="P808" s="94"/>
      <c r="Q808" s="125"/>
      <c r="R808" s="125"/>
      <c r="S808" s="125"/>
      <c r="T808" s="125"/>
      <c r="U808" s="125"/>
      <c r="V808" s="125"/>
      <c r="W808" s="125"/>
      <c r="X808" s="125"/>
      <c r="Y808" s="125"/>
      <c r="Z808" s="125"/>
      <c r="AA808" s="125"/>
      <c r="AB808" s="125"/>
      <c r="AC808" s="125"/>
      <c r="AD808" s="125"/>
      <c r="AE808" s="125"/>
    </row>
    <row r="809" spans="1:31" x14ac:dyDescent="0.2">
      <c r="A809" s="125"/>
      <c r="B809" s="94"/>
      <c r="C809" s="123"/>
      <c r="D809" s="141" t="s">
        <v>597</v>
      </c>
      <c r="E809" s="94"/>
      <c r="F809" s="94"/>
      <c r="G809" s="94"/>
      <c r="H809" s="94"/>
      <c r="I809" s="94"/>
      <c r="J809" s="94"/>
      <c r="K809" s="94"/>
      <c r="L809" s="94"/>
      <c r="M809" s="94"/>
      <c r="N809" s="94"/>
      <c r="O809" s="94"/>
      <c r="P809" s="94"/>
      <c r="Q809" s="125"/>
      <c r="R809" s="125"/>
      <c r="S809" s="125"/>
      <c r="T809" s="125"/>
      <c r="U809" s="125"/>
      <c r="V809" s="125"/>
      <c r="W809" s="125"/>
      <c r="X809" s="125"/>
      <c r="Y809" s="125"/>
      <c r="Z809" s="125"/>
      <c r="AA809" s="125"/>
      <c r="AB809" s="125"/>
      <c r="AC809" s="125"/>
      <c r="AD809" s="125"/>
      <c r="AE809" s="125"/>
    </row>
    <row r="810" spans="1:31" x14ac:dyDescent="0.2">
      <c r="A810" s="125"/>
      <c r="B810" s="96"/>
      <c r="C810" s="96"/>
      <c r="D810" s="96"/>
      <c r="E810" s="127"/>
      <c r="F810" s="127"/>
      <c r="G810" s="127"/>
      <c r="H810" s="127"/>
      <c r="I810" s="127"/>
      <c r="J810" s="127"/>
      <c r="K810" s="127"/>
      <c r="L810" s="127"/>
      <c r="M810" s="127"/>
      <c r="N810" s="127"/>
      <c r="O810" s="96"/>
      <c r="P810" s="96"/>
      <c r="Q810" s="125"/>
      <c r="R810" s="125"/>
      <c r="S810" s="125"/>
      <c r="T810" s="125"/>
      <c r="U810" s="125"/>
      <c r="V810" s="125"/>
      <c r="W810" s="125"/>
      <c r="X810" s="125"/>
      <c r="Y810" s="125"/>
      <c r="Z810" s="125"/>
      <c r="AA810" s="125"/>
      <c r="AB810" s="125"/>
      <c r="AC810" s="125"/>
      <c r="AD810" s="125"/>
      <c r="AE810" s="125"/>
    </row>
    <row r="811" spans="1:31" ht="12.75" x14ac:dyDescent="0.2">
      <c r="A811" s="125"/>
      <c r="B811" s="124" t="s">
        <v>122</v>
      </c>
      <c r="C811" s="128" t="s">
        <v>123</v>
      </c>
      <c r="D811" s="99"/>
      <c r="E811" s="99"/>
      <c r="F811" s="99"/>
      <c r="G811" s="99"/>
      <c r="H811" s="99"/>
      <c r="I811" s="99"/>
      <c r="J811" s="99"/>
      <c r="K811" s="99"/>
      <c r="L811" s="99"/>
      <c r="M811" s="99"/>
      <c r="N811" s="99"/>
      <c r="O811" s="99"/>
      <c r="P811" s="99"/>
      <c r="Q811" s="99"/>
      <c r="R811" s="99"/>
      <c r="S811" s="125"/>
      <c r="T811" s="125"/>
      <c r="U811" s="125"/>
      <c r="V811" s="125"/>
      <c r="W811" s="125"/>
      <c r="X811" s="125"/>
      <c r="Y811" s="125"/>
      <c r="Z811" s="125"/>
      <c r="AA811" s="125"/>
      <c r="AB811" s="125"/>
      <c r="AC811" s="125"/>
      <c r="AD811" s="125"/>
      <c r="AE811" s="125"/>
    </row>
    <row r="812" spans="1:31" ht="12.75" x14ac:dyDescent="0.2">
      <c r="A812" s="125"/>
      <c r="B812" s="124"/>
      <c r="C812" s="128"/>
      <c r="D812" s="99"/>
      <c r="E812" s="99"/>
      <c r="F812" s="99"/>
      <c r="G812" s="99"/>
      <c r="H812" s="99"/>
      <c r="I812" s="99"/>
      <c r="J812" s="99"/>
      <c r="K812" s="99"/>
      <c r="L812" s="99"/>
      <c r="M812" s="99"/>
      <c r="N812" s="99"/>
      <c r="O812" s="99"/>
      <c r="P812" s="99"/>
      <c r="Q812" s="99"/>
      <c r="R812" s="99"/>
      <c r="S812" s="125"/>
      <c r="T812" s="125"/>
      <c r="U812" s="125"/>
      <c r="V812" s="125"/>
      <c r="W812" s="125"/>
      <c r="X812" s="125"/>
      <c r="Y812" s="125"/>
      <c r="Z812" s="125"/>
      <c r="AA812" s="125"/>
      <c r="AB812" s="125"/>
      <c r="AC812" s="125"/>
      <c r="AD812" s="125"/>
      <c r="AE812" s="125"/>
    </row>
    <row r="813" spans="1:31" x14ac:dyDescent="0.2">
      <c r="A813" s="125"/>
      <c r="B813" s="133" t="s">
        <v>564</v>
      </c>
      <c r="C813" s="94"/>
      <c r="D813" s="94"/>
      <c r="E813" s="129"/>
      <c r="F813" s="129"/>
      <c r="G813" s="129"/>
      <c r="H813" s="129"/>
      <c r="I813" s="129"/>
      <c r="J813" s="129"/>
      <c r="K813" s="129"/>
      <c r="L813" s="129"/>
      <c r="M813" s="129"/>
      <c r="N813" s="129"/>
      <c r="O813" s="94"/>
      <c r="P813" s="94"/>
      <c r="Q813" s="125"/>
      <c r="R813" s="125"/>
      <c r="S813" s="125"/>
      <c r="T813" s="125"/>
      <c r="U813" s="125"/>
      <c r="V813" s="125"/>
      <c r="W813" s="125"/>
      <c r="X813" s="125"/>
      <c r="Y813" s="125"/>
      <c r="Z813" s="125"/>
      <c r="AA813" s="125"/>
      <c r="AB813" s="125"/>
      <c r="AC813" s="125"/>
      <c r="AD813" s="125"/>
      <c r="AE813" s="125"/>
    </row>
    <row r="814" spans="1:31" x14ac:dyDescent="0.2">
      <c r="A814" s="125"/>
      <c r="B814" s="96"/>
      <c r="C814" s="96"/>
      <c r="D814" s="96"/>
      <c r="E814" s="127"/>
      <c r="F814" s="127"/>
      <c r="G814" s="127"/>
      <c r="H814" s="127"/>
      <c r="I814" s="127"/>
      <c r="J814" s="127"/>
      <c r="K814" s="127"/>
      <c r="L814" s="127"/>
      <c r="M814" s="127"/>
      <c r="N814" s="127"/>
      <c r="O814" s="96"/>
      <c r="P814" s="96"/>
      <c r="Q814" s="125"/>
      <c r="R814" s="125"/>
      <c r="S814" s="125"/>
      <c r="T814" s="125"/>
      <c r="U814" s="125"/>
      <c r="V814" s="125"/>
      <c r="W814" s="125"/>
      <c r="X814" s="125"/>
      <c r="Y814" s="125"/>
      <c r="Z814" s="125"/>
      <c r="AA814" s="125"/>
      <c r="AB814" s="125"/>
      <c r="AC814" s="125"/>
      <c r="AD814" s="125"/>
      <c r="AE814" s="125"/>
    </row>
    <row r="815" spans="1:31" ht="12.75" x14ac:dyDescent="0.2">
      <c r="A815" s="125"/>
      <c r="B815" s="124" t="s">
        <v>124</v>
      </c>
      <c r="C815" s="128" t="s">
        <v>125</v>
      </c>
      <c r="D815" s="99"/>
      <c r="E815" s="125"/>
      <c r="F815" s="125"/>
      <c r="G815" s="125"/>
      <c r="H815" s="125"/>
      <c r="I815" s="125"/>
      <c r="J815" s="125"/>
      <c r="K815" s="125"/>
      <c r="L815" s="125"/>
      <c r="M815" s="125"/>
      <c r="N815" s="125"/>
      <c r="O815" s="99"/>
      <c r="P815" s="99"/>
      <c r="Q815" s="125"/>
      <c r="R815" s="125"/>
      <c r="S815" s="125"/>
      <c r="T815" s="125"/>
      <c r="U815" s="125"/>
      <c r="V815" s="125"/>
      <c r="W815" s="125"/>
      <c r="X815" s="125"/>
      <c r="Y815" s="125"/>
      <c r="Z815" s="125"/>
      <c r="AA815" s="125"/>
      <c r="AB815" s="125"/>
      <c r="AC815" s="125"/>
      <c r="AD815" s="125"/>
      <c r="AE815" s="125"/>
    </row>
    <row r="816" spans="1:31" ht="12.75" x14ac:dyDescent="0.2">
      <c r="B816" s="124"/>
      <c r="C816" s="128"/>
      <c r="D816" s="99"/>
      <c r="E816" s="99"/>
      <c r="F816" s="99"/>
      <c r="G816" s="99"/>
      <c r="H816" s="99"/>
      <c r="I816" s="99"/>
      <c r="J816" s="99"/>
      <c r="K816" s="99"/>
      <c r="L816" s="99"/>
      <c r="M816" s="99"/>
      <c r="N816" s="99"/>
      <c r="O816" s="99"/>
      <c r="P816" s="99"/>
      <c r="Q816" s="125"/>
      <c r="R816" s="125"/>
      <c r="S816" s="125"/>
      <c r="T816" s="125"/>
      <c r="U816" s="125"/>
      <c r="V816" s="125"/>
      <c r="W816" s="125"/>
      <c r="X816" s="125"/>
      <c r="Y816" s="125"/>
      <c r="Z816" s="125"/>
      <c r="AA816" s="125"/>
      <c r="AB816" s="125"/>
      <c r="AC816" s="125"/>
      <c r="AD816" s="125"/>
      <c r="AE816" s="125"/>
    </row>
    <row r="817" spans="2:31" ht="27" customHeight="1" x14ac:dyDescent="0.2">
      <c r="B817" s="94"/>
      <c r="C817" s="123" t="s">
        <v>8</v>
      </c>
      <c r="D817" s="153" t="s">
        <v>140</v>
      </c>
      <c r="E817" s="153"/>
      <c r="F817" s="153"/>
      <c r="G817" s="153"/>
      <c r="H817" s="153"/>
      <c r="I817" s="153"/>
      <c r="J817" s="153"/>
      <c r="K817" s="153"/>
      <c r="L817" s="153"/>
      <c r="M817" s="153"/>
      <c r="N817" s="153"/>
      <c r="O817" s="153"/>
      <c r="P817" s="153"/>
      <c r="Q817" s="125"/>
      <c r="R817" s="125"/>
      <c r="S817" s="125"/>
      <c r="T817" s="125"/>
      <c r="U817" s="125"/>
      <c r="V817" s="125"/>
      <c r="W817" s="125"/>
      <c r="X817" s="125"/>
      <c r="Y817" s="125"/>
      <c r="Z817" s="125"/>
      <c r="AA817" s="125"/>
      <c r="AB817" s="125"/>
      <c r="AC817" s="125"/>
      <c r="AD817" s="125"/>
      <c r="AE817" s="125"/>
    </row>
    <row r="818" spans="2:31" ht="21" customHeight="1" x14ac:dyDescent="0.2">
      <c r="B818" s="94"/>
      <c r="C818" s="123" t="s">
        <v>88</v>
      </c>
      <c r="D818" s="94" t="s">
        <v>141</v>
      </c>
      <c r="E818" s="114"/>
      <c r="F818" s="114"/>
      <c r="G818" s="114"/>
      <c r="H818" s="114"/>
      <c r="I818" s="114"/>
      <c r="J818" s="114"/>
      <c r="K818" s="114"/>
      <c r="L818" s="114"/>
      <c r="M818" s="114"/>
      <c r="N818" s="114"/>
      <c r="O818" s="94"/>
      <c r="P818" s="94"/>
      <c r="Q818" s="125"/>
      <c r="R818" s="125"/>
      <c r="S818" s="125"/>
      <c r="T818" s="125"/>
      <c r="U818" s="125"/>
      <c r="V818" s="125"/>
      <c r="W818" s="125"/>
      <c r="X818" s="125"/>
      <c r="Y818" s="125"/>
      <c r="Z818" s="125"/>
      <c r="AA818" s="125"/>
      <c r="AB818" s="125"/>
      <c r="AC818" s="125"/>
      <c r="AD818" s="125"/>
      <c r="AE818" s="125"/>
    </row>
    <row r="819" spans="2:31" ht="6.75" customHeight="1" x14ac:dyDescent="0.2">
      <c r="B819" s="96"/>
      <c r="C819" s="130"/>
      <c r="D819" s="130"/>
      <c r="E819" s="127"/>
      <c r="F819" s="127"/>
      <c r="G819" s="127"/>
      <c r="H819" s="127"/>
      <c r="I819" s="127"/>
      <c r="J819" s="127"/>
      <c r="K819" s="127"/>
      <c r="L819" s="127"/>
      <c r="M819" s="127"/>
      <c r="N819" s="127"/>
      <c r="O819" s="130"/>
      <c r="P819" s="130"/>
      <c r="Q819" s="94"/>
      <c r="R819" s="125"/>
      <c r="S819" s="125"/>
      <c r="T819" s="125"/>
      <c r="U819" s="125"/>
      <c r="V819" s="125"/>
      <c r="W819" s="125"/>
      <c r="X819" s="125"/>
      <c r="Y819" s="125"/>
      <c r="Z819" s="125"/>
      <c r="AA819" s="125"/>
      <c r="AB819" s="125"/>
      <c r="AC819" s="125"/>
      <c r="AD819" s="125"/>
      <c r="AE819" s="125"/>
    </row>
    <row r="820" spans="2:31" x14ac:dyDescent="0.2">
      <c r="B820" s="160" t="s">
        <v>601</v>
      </c>
      <c r="C820" s="160"/>
      <c r="D820" s="160"/>
      <c r="E820" s="160"/>
      <c r="F820" s="160"/>
      <c r="G820" s="160"/>
      <c r="H820" s="160"/>
      <c r="I820" s="160"/>
      <c r="J820" s="160"/>
      <c r="K820" s="160"/>
      <c r="L820" s="160"/>
      <c r="M820" s="160"/>
      <c r="N820" s="160"/>
      <c r="O820" s="160"/>
      <c r="P820" s="160"/>
      <c r="Q820" s="94"/>
      <c r="R820" s="125"/>
      <c r="S820" s="125"/>
      <c r="T820" s="125"/>
      <c r="U820" s="125"/>
      <c r="V820" s="125"/>
      <c r="W820" s="125"/>
      <c r="X820" s="125"/>
      <c r="Y820" s="125"/>
      <c r="Z820" s="125"/>
      <c r="AA820" s="125"/>
      <c r="AB820" s="125"/>
      <c r="AC820" s="125"/>
      <c r="AD820" s="125"/>
      <c r="AE820" s="125"/>
    </row>
    <row r="821" spans="2:31" x14ac:dyDescent="0.2">
      <c r="B821" s="96"/>
      <c r="C821" s="130"/>
      <c r="D821" s="130"/>
      <c r="E821" s="127"/>
      <c r="F821" s="127"/>
      <c r="G821" s="127"/>
      <c r="H821" s="127"/>
      <c r="I821" s="127"/>
      <c r="J821" s="127"/>
      <c r="K821" s="127"/>
      <c r="L821" s="127"/>
      <c r="M821" s="127"/>
      <c r="N821" s="127"/>
      <c r="O821" s="130"/>
      <c r="P821" s="130"/>
      <c r="Q821" s="94"/>
      <c r="R821" s="125"/>
      <c r="S821" s="125"/>
      <c r="T821" s="125"/>
      <c r="U821" s="125"/>
      <c r="V821" s="125"/>
      <c r="W821" s="125"/>
      <c r="X821" s="125"/>
      <c r="Y821" s="125"/>
      <c r="Z821" s="125"/>
      <c r="AA821" s="125"/>
      <c r="AB821" s="125"/>
      <c r="AC821" s="125"/>
      <c r="AD821" s="125"/>
      <c r="AE821" s="125"/>
    </row>
    <row r="822" spans="2:31" x14ac:dyDescent="0.2">
      <c r="B822" s="94"/>
      <c r="C822" s="167" t="s">
        <v>148</v>
      </c>
      <c r="D822" s="167"/>
      <c r="E822" s="167"/>
      <c r="F822" s="167"/>
      <c r="G822" s="167"/>
      <c r="H822" s="167"/>
      <c r="I822" s="167"/>
      <c r="J822" s="167"/>
      <c r="K822" s="167"/>
      <c r="L822" s="167" t="s">
        <v>598</v>
      </c>
      <c r="M822" s="167"/>
      <c r="N822" s="167"/>
      <c r="O822" s="116" t="s">
        <v>152</v>
      </c>
      <c r="P822" s="94"/>
      <c r="Q822" s="94"/>
      <c r="R822" s="125"/>
      <c r="S822" s="125"/>
      <c r="T822" s="125"/>
      <c r="U822" s="125"/>
      <c r="V822" s="125"/>
      <c r="W822" s="125"/>
      <c r="X822" s="125"/>
      <c r="Y822" s="125"/>
      <c r="Z822" s="125"/>
      <c r="AA822" s="125"/>
      <c r="AB822" s="125"/>
      <c r="AC822" s="125"/>
      <c r="AD822" s="125"/>
      <c r="AE822" s="125"/>
    </row>
    <row r="823" spans="2:31" ht="20.25" customHeight="1" x14ac:dyDescent="0.2">
      <c r="B823" s="94"/>
      <c r="C823" s="158" t="s">
        <v>455</v>
      </c>
      <c r="D823" s="158"/>
      <c r="E823" s="158"/>
      <c r="F823" s="158"/>
      <c r="G823" s="158"/>
      <c r="H823" s="158"/>
      <c r="I823" s="158"/>
      <c r="J823" s="158"/>
      <c r="K823" s="158"/>
      <c r="L823" s="159">
        <v>7466212.5</v>
      </c>
      <c r="M823" s="159"/>
      <c r="N823" s="159"/>
      <c r="O823" s="113">
        <v>6580878</v>
      </c>
      <c r="P823" s="94"/>
      <c r="Q823" s="94"/>
      <c r="R823" s="125"/>
      <c r="S823" s="125"/>
      <c r="T823" s="125"/>
      <c r="U823" s="125"/>
      <c r="V823" s="125"/>
      <c r="W823" s="125"/>
      <c r="X823" s="125"/>
      <c r="Y823" s="125"/>
      <c r="Z823" s="125"/>
      <c r="AA823" s="125"/>
      <c r="AB823" s="125"/>
      <c r="AC823" s="125"/>
      <c r="AD823" s="125"/>
      <c r="AE823" s="125"/>
    </row>
    <row r="824" spans="2:31" ht="20.25" customHeight="1" x14ac:dyDescent="0.2">
      <c r="B824" s="94"/>
      <c r="C824" s="158" t="s">
        <v>456</v>
      </c>
      <c r="D824" s="158"/>
      <c r="E824" s="158"/>
      <c r="F824" s="158"/>
      <c r="G824" s="158"/>
      <c r="H824" s="158"/>
      <c r="I824" s="158"/>
      <c r="J824" s="158"/>
      <c r="K824" s="158"/>
      <c r="L824" s="159">
        <v>5024242</v>
      </c>
      <c r="M824" s="159"/>
      <c r="N824" s="159"/>
      <c r="O824" s="113">
        <v>3919693.29</v>
      </c>
      <c r="P824" s="94"/>
      <c r="Q824" s="94"/>
      <c r="R824" s="125"/>
      <c r="S824" s="125"/>
      <c r="T824" s="125"/>
      <c r="U824" s="125"/>
      <c r="V824" s="125"/>
      <c r="W824" s="125"/>
      <c r="X824" s="125"/>
      <c r="Y824" s="125"/>
      <c r="Z824" s="125"/>
      <c r="AA824" s="125"/>
      <c r="AB824" s="125"/>
      <c r="AC824" s="125"/>
      <c r="AD824" s="125"/>
      <c r="AE824" s="125"/>
    </row>
    <row r="825" spans="2:31" ht="20.25" customHeight="1" x14ac:dyDescent="0.2">
      <c r="B825" s="94"/>
      <c r="C825" s="158" t="s">
        <v>457</v>
      </c>
      <c r="D825" s="158"/>
      <c r="E825" s="158"/>
      <c r="F825" s="158"/>
      <c r="G825" s="158"/>
      <c r="H825" s="158"/>
      <c r="I825" s="158"/>
      <c r="J825" s="158"/>
      <c r="K825" s="158"/>
      <c r="L825" s="159">
        <v>227806</v>
      </c>
      <c r="M825" s="159"/>
      <c r="N825" s="159"/>
      <c r="O825" s="113">
        <v>607608.4</v>
      </c>
      <c r="P825" s="94"/>
      <c r="Q825" s="94"/>
      <c r="R825" s="125"/>
      <c r="S825" s="125"/>
      <c r="T825" s="125"/>
      <c r="U825" s="125"/>
      <c r="V825" s="125"/>
      <c r="W825" s="125"/>
      <c r="X825" s="125"/>
      <c r="Y825" s="125"/>
      <c r="Z825" s="125"/>
      <c r="AA825" s="125"/>
      <c r="AB825" s="125"/>
      <c r="AC825" s="125"/>
      <c r="AD825" s="125"/>
      <c r="AE825" s="125"/>
    </row>
    <row r="826" spans="2:31" ht="20.25" customHeight="1" x14ac:dyDescent="0.2">
      <c r="B826" s="94"/>
      <c r="C826" s="158" t="s">
        <v>458</v>
      </c>
      <c r="D826" s="158"/>
      <c r="E826" s="158"/>
      <c r="F826" s="158"/>
      <c r="G826" s="158"/>
      <c r="H826" s="158"/>
      <c r="I826" s="158"/>
      <c r="J826" s="158"/>
      <c r="K826" s="158"/>
      <c r="L826" s="159">
        <v>1206989</v>
      </c>
      <c r="M826" s="159"/>
      <c r="N826" s="159"/>
      <c r="O826" s="113">
        <v>198942.99</v>
      </c>
      <c r="P826" s="94"/>
      <c r="Q826" s="94"/>
      <c r="R826" s="125"/>
      <c r="S826" s="125"/>
      <c r="T826" s="125"/>
      <c r="U826" s="125"/>
      <c r="V826" s="125"/>
      <c r="W826" s="125"/>
      <c r="X826" s="125"/>
      <c r="Y826" s="125"/>
      <c r="Z826" s="125"/>
      <c r="AA826" s="125"/>
      <c r="AB826" s="125"/>
      <c r="AC826" s="125"/>
      <c r="AD826" s="125"/>
      <c r="AE826" s="125"/>
    </row>
    <row r="827" spans="2:31" ht="20.25" customHeight="1" x14ac:dyDescent="0.2">
      <c r="B827" s="94"/>
      <c r="C827" s="158" t="s">
        <v>599</v>
      </c>
      <c r="D827" s="158"/>
      <c r="E827" s="158"/>
      <c r="F827" s="158"/>
      <c r="G827" s="158"/>
      <c r="H827" s="158"/>
      <c r="I827" s="158"/>
      <c r="J827" s="158"/>
      <c r="K827" s="158"/>
      <c r="L827" s="159">
        <v>0</v>
      </c>
      <c r="M827" s="159"/>
      <c r="N827" s="159"/>
      <c r="O827" s="113">
        <v>1</v>
      </c>
      <c r="P827" s="94"/>
      <c r="Q827" s="94"/>
      <c r="R827" s="125"/>
      <c r="S827" s="125"/>
      <c r="T827" s="125"/>
      <c r="U827" s="125"/>
      <c r="V827" s="125"/>
      <c r="W827" s="125"/>
      <c r="X827" s="125"/>
      <c r="Y827" s="125"/>
      <c r="Z827" s="125"/>
      <c r="AA827" s="125"/>
      <c r="AB827" s="125"/>
      <c r="AC827" s="125"/>
      <c r="AD827" s="125"/>
      <c r="AE827" s="125"/>
    </row>
    <row r="828" spans="2:31" ht="20.25" customHeight="1" x14ac:dyDescent="0.2">
      <c r="B828" s="94"/>
      <c r="C828" s="154" t="s">
        <v>460</v>
      </c>
      <c r="D828" s="154"/>
      <c r="E828" s="154"/>
      <c r="F828" s="154"/>
      <c r="G828" s="154"/>
      <c r="H828" s="154"/>
      <c r="I828" s="154"/>
      <c r="J828" s="154"/>
      <c r="K828" s="154"/>
      <c r="L828" s="155">
        <v>13925249.5</v>
      </c>
      <c r="M828" s="156"/>
      <c r="N828" s="157"/>
      <c r="O828" s="143">
        <f>SUM(O823:O827)</f>
        <v>11307123.68</v>
      </c>
      <c r="P828" s="94"/>
      <c r="Q828" s="94"/>
      <c r="R828" s="125"/>
      <c r="S828" s="125"/>
      <c r="T828" s="125"/>
      <c r="U828" s="125"/>
      <c r="V828" s="125"/>
      <c r="W828" s="125"/>
      <c r="X828" s="125"/>
      <c r="Y828" s="125"/>
      <c r="Z828" s="125"/>
      <c r="AA828" s="125"/>
      <c r="AB828" s="125"/>
      <c r="AC828" s="125"/>
      <c r="AD828" s="125"/>
      <c r="AE828" s="125"/>
    </row>
    <row r="829" spans="2:31" ht="19.5" customHeight="1" x14ac:dyDescent="0.2">
      <c r="B829" s="94"/>
      <c r="C829" s="158" t="s">
        <v>461</v>
      </c>
      <c r="D829" s="158"/>
      <c r="E829" s="158"/>
      <c r="F829" s="158"/>
      <c r="G829" s="158"/>
      <c r="H829" s="158"/>
      <c r="I829" s="158"/>
      <c r="J829" s="158"/>
      <c r="K829" s="158"/>
      <c r="L829" s="159">
        <v>55405223</v>
      </c>
      <c r="M829" s="159"/>
      <c r="N829" s="159"/>
      <c r="O829" s="147">
        <v>39553144.719999999</v>
      </c>
      <c r="P829" s="94"/>
      <c r="Q829" s="94"/>
      <c r="R829" s="125"/>
      <c r="S829" s="125"/>
      <c r="T829" s="125"/>
      <c r="U829" s="125"/>
      <c r="V829" s="125"/>
      <c r="W829" s="125"/>
      <c r="X829" s="125"/>
      <c r="Y829" s="125"/>
      <c r="Z829" s="125"/>
      <c r="AA829" s="125"/>
      <c r="AB829" s="125"/>
      <c r="AC829" s="125"/>
      <c r="AD829" s="125"/>
      <c r="AE829" s="125"/>
    </row>
    <row r="830" spans="2:31" ht="21" customHeight="1" x14ac:dyDescent="0.2">
      <c r="B830" s="94"/>
      <c r="C830" s="154" t="s">
        <v>238</v>
      </c>
      <c r="D830" s="154"/>
      <c r="E830" s="154"/>
      <c r="F830" s="154"/>
      <c r="G830" s="154"/>
      <c r="H830" s="154"/>
      <c r="I830" s="154"/>
      <c r="J830" s="154"/>
      <c r="K830" s="154"/>
      <c r="L830" s="155">
        <v>55405223</v>
      </c>
      <c r="M830" s="156"/>
      <c r="N830" s="157"/>
      <c r="O830" s="143">
        <f>SUM(O829)</f>
        <v>39553144.719999999</v>
      </c>
      <c r="P830" s="94"/>
      <c r="Q830" s="94"/>
      <c r="R830" s="125"/>
      <c r="S830" s="125"/>
      <c r="T830" s="125"/>
      <c r="U830" s="125"/>
      <c r="V830" s="125"/>
      <c r="W830" s="125"/>
      <c r="X830" s="125"/>
      <c r="Y830" s="125"/>
      <c r="Z830" s="125"/>
      <c r="AA830" s="125"/>
      <c r="AB830" s="125"/>
      <c r="AC830" s="125"/>
      <c r="AD830" s="125"/>
      <c r="AE830" s="125"/>
    </row>
    <row r="831" spans="2:31" ht="21" customHeight="1" x14ac:dyDescent="0.2">
      <c r="B831" s="94"/>
      <c r="C831" s="158" t="s">
        <v>472</v>
      </c>
      <c r="D831" s="158"/>
      <c r="E831" s="158"/>
      <c r="F831" s="158"/>
      <c r="G831" s="158"/>
      <c r="H831" s="158"/>
      <c r="I831" s="158"/>
      <c r="J831" s="158"/>
      <c r="K831" s="158"/>
      <c r="L831" s="159">
        <v>50019716</v>
      </c>
      <c r="M831" s="159"/>
      <c r="N831" s="159"/>
      <c r="O831" s="144">
        <v>40136879.969999999</v>
      </c>
      <c r="P831" s="94"/>
      <c r="Q831" s="94"/>
      <c r="R831" s="125"/>
      <c r="S831" s="125"/>
      <c r="T831" s="125"/>
      <c r="U831" s="125"/>
      <c r="V831" s="125"/>
      <c r="W831" s="125"/>
      <c r="X831" s="125"/>
      <c r="Y831" s="125"/>
      <c r="Z831" s="125"/>
      <c r="AA831" s="125"/>
      <c r="AB831" s="125"/>
      <c r="AC831" s="125"/>
      <c r="AD831" s="125"/>
      <c r="AE831" s="125"/>
    </row>
    <row r="832" spans="2:31" ht="18.75" customHeight="1" x14ac:dyDescent="0.2">
      <c r="B832" s="94"/>
      <c r="C832" s="154" t="s">
        <v>239</v>
      </c>
      <c r="D832" s="154"/>
      <c r="E832" s="154"/>
      <c r="F832" s="154"/>
      <c r="G832" s="154"/>
      <c r="H832" s="154"/>
      <c r="I832" s="154"/>
      <c r="J832" s="154"/>
      <c r="K832" s="154"/>
      <c r="L832" s="155">
        <v>50019716</v>
      </c>
      <c r="M832" s="156"/>
      <c r="N832" s="157"/>
      <c r="O832" s="143">
        <f>O831</f>
        <v>40136879.969999999</v>
      </c>
      <c r="P832" s="94"/>
      <c r="Q832" s="94"/>
      <c r="R832" s="125"/>
      <c r="S832" s="125"/>
      <c r="T832" s="125"/>
      <c r="U832" s="125"/>
      <c r="V832" s="125"/>
      <c r="W832" s="125"/>
      <c r="X832" s="125"/>
      <c r="Y832" s="125"/>
      <c r="Z832" s="125"/>
      <c r="AA832" s="125"/>
      <c r="AB832" s="125"/>
      <c r="AC832" s="125"/>
      <c r="AD832" s="125"/>
      <c r="AE832" s="125"/>
    </row>
    <row r="833" spans="2:32" ht="19.5" customHeight="1" x14ac:dyDescent="0.2">
      <c r="B833" s="94"/>
      <c r="C833" s="158" t="s">
        <v>475</v>
      </c>
      <c r="D833" s="158"/>
      <c r="E833" s="158"/>
      <c r="F833" s="158"/>
      <c r="G833" s="158"/>
      <c r="H833" s="158"/>
      <c r="I833" s="158"/>
      <c r="J833" s="158"/>
      <c r="K833" s="158"/>
      <c r="L833" s="159">
        <v>2300000</v>
      </c>
      <c r="M833" s="159"/>
      <c r="N833" s="159"/>
      <c r="O833" s="145">
        <v>3047252.33</v>
      </c>
      <c r="P833" s="94"/>
      <c r="Q833" s="94"/>
      <c r="R833" s="125"/>
      <c r="S833" s="125"/>
      <c r="T833" s="125"/>
      <c r="U833" s="125"/>
      <c r="V833" s="125"/>
      <c r="W833" s="125"/>
      <c r="X833" s="125"/>
      <c r="Y833" s="125"/>
      <c r="Z833" s="125"/>
      <c r="AA833" s="125"/>
      <c r="AB833" s="125"/>
      <c r="AC833" s="125"/>
      <c r="AD833" s="125"/>
      <c r="AE833" s="125"/>
    </row>
    <row r="834" spans="2:32" ht="20.25" customHeight="1" x14ac:dyDescent="0.2">
      <c r="B834" s="94"/>
      <c r="C834" s="154" t="s">
        <v>240</v>
      </c>
      <c r="D834" s="154"/>
      <c r="E834" s="154"/>
      <c r="F834" s="154"/>
      <c r="G834" s="154"/>
      <c r="H834" s="154"/>
      <c r="I834" s="154"/>
      <c r="J834" s="154"/>
      <c r="K834" s="154"/>
      <c r="L834" s="155">
        <v>2300000</v>
      </c>
      <c r="M834" s="156"/>
      <c r="N834" s="157"/>
      <c r="O834" s="146">
        <f>O833</f>
        <v>3047252.33</v>
      </c>
      <c r="P834" s="94"/>
      <c r="Q834" s="94"/>
      <c r="R834" s="125"/>
      <c r="S834" s="125"/>
      <c r="T834" s="125"/>
      <c r="U834" s="125"/>
      <c r="V834" s="125"/>
      <c r="W834" s="125"/>
      <c r="X834" s="125"/>
      <c r="Y834" s="125"/>
      <c r="Z834" s="125"/>
      <c r="AA834" s="125"/>
      <c r="AB834" s="125"/>
      <c r="AC834" s="125"/>
      <c r="AD834" s="125"/>
      <c r="AE834" s="125"/>
    </row>
    <row r="835" spans="2:32" ht="21" customHeight="1" x14ac:dyDescent="0.2">
      <c r="B835" s="94"/>
      <c r="C835" s="161" t="s">
        <v>600</v>
      </c>
      <c r="D835" s="162"/>
      <c r="E835" s="162"/>
      <c r="F835" s="162"/>
      <c r="G835" s="162"/>
      <c r="H835" s="162"/>
      <c r="I835" s="162"/>
      <c r="J835" s="162"/>
      <c r="K835" s="163"/>
      <c r="L835" s="164">
        <v>121650188.5</v>
      </c>
      <c r="M835" s="165"/>
      <c r="N835" s="166"/>
      <c r="O835" s="148">
        <f>O834+O832+O830+O828</f>
        <v>94044400.699999988</v>
      </c>
      <c r="P835" s="94"/>
      <c r="Q835" s="94"/>
      <c r="R835" s="125"/>
      <c r="S835" s="125"/>
      <c r="T835" s="125"/>
      <c r="U835" s="125"/>
      <c r="V835" s="125"/>
      <c r="W835" s="125"/>
      <c r="X835" s="125"/>
      <c r="Y835" s="125"/>
      <c r="Z835" s="125"/>
      <c r="AA835" s="125"/>
      <c r="AB835" s="125"/>
      <c r="AC835" s="125"/>
      <c r="AD835" s="125"/>
      <c r="AE835" s="125"/>
    </row>
    <row r="836" spans="2:32" x14ac:dyDescent="0.2">
      <c r="B836" s="96"/>
      <c r="C836" s="130"/>
      <c r="D836" s="130"/>
      <c r="E836" s="127"/>
      <c r="F836" s="127"/>
      <c r="G836" s="127"/>
      <c r="H836" s="127"/>
      <c r="I836" s="127"/>
      <c r="J836" s="127"/>
      <c r="K836" s="127"/>
      <c r="L836" s="127"/>
      <c r="M836" s="127"/>
      <c r="N836" s="127"/>
      <c r="O836" s="130"/>
      <c r="P836" s="130"/>
      <c r="Q836" s="94"/>
      <c r="R836" s="125"/>
      <c r="S836" s="125"/>
      <c r="T836" s="125"/>
      <c r="U836" s="125"/>
      <c r="V836" s="125"/>
      <c r="W836" s="125"/>
      <c r="X836" s="125"/>
      <c r="Y836" s="125"/>
      <c r="Z836" s="125"/>
      <c r="AA836" s="125"/>
      <c r="AB836" s="125"/>
      <c r="AC836" s="125"/>
      <c r="AD836" s="125"/>
      <c r="AE836" s="125"/>
    </row>
    <row r="837" spans="2:32" ht="12" customHeight="1" x14ac:dyDescent="0.2">
      <c r="B837" s="11" t="s">
        <v>126</v>
      </c>
      <c r="C837" s="61" t="s">
        <v>127</v>
      </c>
      <c r="R837" s="19"/>
      <c r="S837" s="19"/>
      <c r="T837" s="19"/>
      <c r="U837" s="19"/>
      <c r="V837" s="19"/>
      <c r="W837" s="19"/>
      <c r="X837" s="19"/>
      <c r="Y837" s="19"/>
      <c r="Z837" s="19"/>
      <c r="AA837" s="19"/>
      <c r="AB837" s="19"/>
    </row>
    <row r="838" spans="2:32" ht="12" customHeight="1" x14ac:dyDescent="0.2">
      <c r="B838" s="11"/>
      <c r="C838" s="61"/>
      <c r="R838" s="19"/>
      <c r="AA838" s="19"/>
      <c r="AB838" s="19"/>
      <c r="AC838" s="19"/>
      <c r="AD838" s="19"/>
      <c r="AE838" s="19"/>
      <c r="AF838" s="19"/>
    </row>
    <row r="839" spans="2:32" s="19" customFormat="1" ht="24.75" customHeight="1" x14ac:dyDescent="0.2">
      <c r="B839" s="87"/>
      <c r="C839" s="7" t="s">
        <v>8</v>
      </c>
      <c r="D839" s="264" t="s">
        <v>142</v>
      </c>
      <c r="E839" s="264"/>
      <c r="F839" s="264"/>
      <c r="G839" s="264"/>
      <c r="H839" s="264"/>
      <c r="I839" s="264"/>
      <c r="J839" s="264"/>
      <c r="K839" s="264"/>
      <c r="L839" s="264"/>
      <c r="M839" s="264"/>
      <c r="N839" s="264"/>
      <c r="O839" s="264"/>
      <c r="P839" s="264"/>
      <c r="S839" s="3"/>
      <c r="T839" s="3"/>
      <c r="U839" s="3"/>
      <c r="V839" s="3"/>
      <c r="W839" s="3"/>
      <c r="X839" s="3"/>
      <c r="Y839" s="3"/>
      <c r="Z839" s="3"/>
      <c r="AA839" s="3"/>
      <c r="AB839" s="3"/>
    </row>
    <row r="840" spans="2:32" s="19" customFormat="1" ht="12" customHeight="1" x14ac:dyDescent="0.2">
      <c r="B840" s="87"/>
      <c r="C840" s="7" t="s">
        <v>88</v>
      </c>
      <c r="D840" s="264" t="s">
        <v>143</v>
      </c>
      <c r="E840" s="264"/>
      <c r="F840" s="264"/>
      <c r="G840" s="264"/>
      <c r="H840" s="264"/>
      <c r="I840" s="264"/>
      <c r="J840" s="264"/>
      <c r="K840" s="264"/>
      <c r="L840" s="264"/>
      <c r="M840" s="264"/>
      <c r="N840" s="264"/>
      <c r="O840" s="264"/>
      <c r="P840" s="264"/>
      <c r="R840" s="3"/>
      <c r="AA840" s="3"/>
      <c r="AB840" s="3"/>
    </row>
    <row r="841" spans="2:32" s="19" customFormat="1" ht="12" customHeight="1" x14ac:dyDescent="0.2">
      <c r="B841" s="87"/>
      <c r="C841" s="7"/>
      <c r="D841" s="264"/>
      <c r="E841" s="264"/>
      <c r="F841" s="264"/>
      <c r="G841" s="264"/>
      <c r="H841" s="264"/>
      <c r="I841" s="264"/>
      <c r="J841" s="264"/>
      <c r="K841" s="264"/>
      <c r="L841" s="264"/>
      <c r="M841" s="264"/>
      <c r="N841" s="264"/>
      <c r="O841" s="264"/>
      <c r="P841" s="264"/>
      <c r="R841" s="3"/>
    </row>
    <row r="842" spans="2:32" s="19" customFormat="1" ht="24.75" customHeight="1" x14ac:dyDescent="0.2">
      <c r="B842" s="142"/>
      <c r="C842" s="324" t="s">
        <v>602</v>
      </c>
      <c r="D842" s="324"/>
      <c r="E842" s="324"/>
      <c r="F842" s="324"/>
      <c r="G842" s="324"/>
      <c r="H842" s="324"/>
      <c r="I842" s="324"/>
      <c r="J842" s="324"/>
      <c r="K842" s="324"/>
      <c r="L842" s="324"/>
      <c r="M842" s="324"/>
      <c r="N842" s="324"/>
      <c r="O842" s="324"/>
      <c r="P842" s="324"/>
      <c r="Q842" s="125"/>
      <c r="R842" s="125"/>
      <c r="S842" s="125"/>
      <c r="T842" s="125"/>
      <c r="U842" s="125"/>
      <c r="V842" s="125"/>
      <c r="W842" s="125"/>
      <c r="X842" s="125"/>
      <c r="Y842" s="125"/>
      <c r="Z842" s="125"/>
      <c r="AA842" s="125"/>
      <c r="AB842" s="125"/>
      <c r="AC842" s="125"/>
      <c r="AD842" s="125"/>
      <c r="AE842" s="125"/>
    </row>
    <row r="843" spans="2:32" s="19" customFormat="1" ht="12" customHeight="1" x14ac:dyDescent="0.2">
      <c r="B843" s="3"/>
      <c r="C843" s="3"/>
      <c r="D843" s="3"/>
      <c r="E843" s="70"/>
      <c r="F843" s="70"/>
      <c r="G843" s="70"/>
      <c r="H843" s="70"/>
      <c r="I843" s="70"/>
      <c r="J843" s="70"/>
      <c r="K843" s="70"/>
      <c r="L843" s="70"/>
      <c r="M843" s="70"/>
      <c r="N843" s="70"/>
      <c r="O843" s="3"/>
      <c r="P843" s="3"/>
      <c r="Q843" s="3"/>
      <c r="AC843" s="3"/>
      <c r="AD843" s="3"/>
      <c r="AE843" s="3"/>
      <c r="AF843" s="3"/>
    </row>
    <row r="844" spans="2:32" ht="12" customHeight="1" x14ac:dyDescent="0.2">
      <c r="B844" s="11" t="s">
        <v>128</v>
      </c>
      <c r="C844" s="61" t="s">
        <v>129</v>
      </c>
      <c r="R844" s="19"/>
      <c r="AA844" s="19"/>
      <c r="AB844" s="19"/>
    </row>
    <row r="845" spans="2:32" ht="12" customHeight="1" x14ac:dyDescent="0.2">
      <c r="B845" s="11"/>
      <c r="C845" s="61"/>
      <c r="R845" s="19"/>
      <c r="AA845" s="19"/>
      <c r="AB845" s="19"/>
      <c r="AC845" s="19"/>
      <c r="AD845" s="19"/>
      <c r="AE845" s="19"/>
      <c r="AF845" s="19"/>
    </row>
    <row r="846" spans="2:32" s="19" customFormat="1" ht="12" customHeight="1" x14ac:dyDescent="0.2">
      <c r="B846" s="8"/>
      <c r="C846" s="263" t="s">
        <v>174</v>
      </c>
      <c r="D846" s="263"/>
      <c r="E846" s="263"/>
      <c r="F846" s="263"/>
      <c r="G846" s="263"/>
      <c r="H846" s="263"/>
      <c r="I846" s="263"/>
      <c r="J846" s="263"/>
      <c r="K846" s="263"/>
      <c r="L846" s="263"/>
      <c r="M846" s="263"/>
      <c r="N846" s="263"/>
      <c r="O846" s="263"/>
      <c r="P846" s="263"/>
      <c r="AA846" s="3"/>
      <c r="AB846" s="3"/>
    </row>
    <row r="847" spans="2:32" s="19" customFormat="1" ht="12" customHeight="1" x14ac:dyDescent="0.2">
      <c r="B847" s="3"/>
      <c r="C847" s="75"/>
      <c r="D847" s="75"/>
      <c r="E847" s="69"/>
      <c r="F847" s="69"/>
      <c r="G847" s="69"/>
      <c r="H847" s="69"/>
      <c r="I847" s="69"/>
      <c r="J847" s="69"/>
      <c r="K847" s="69"/>
      <c r="L847" s="69"/>
      <c r="M847" s="69"/>
      <c r="N847" s="69"/>
      <c r="O847" s="75"/>
      <c r="P847" s="75"/>
      <c r="Q847" s="3"/>
      <c r="R847" s="3"/>
      <c r="AA847" s="3"/>
      <c r="AB847" s="3"/>
    </row>
    <row r="848" spans="2:32" s="19" customFormat="1" ht="12" customHeight="1" x14ac:dyDescent="0.2">
      <c r="B848" s="94"/>
      <c r="C848" s="324" t="s">
        <v>603</v>
      </c>
      <c r="D848" s="324"/>
      <c r="E848" s="324"/>
      <c r="F848" s="324"/>
      <c r="G848" s="324"/>
      <c r="H848" s="324"/>
      <c r="I848" s="324"/>
      <c r="J848" s="324"/>
      <c r="K848" s="324"/>
      <c r="L848" s="324"/>
      <c r="M848" s="324"/>
      <c r="N848" s="324"/>
      <c r="O848" s="324"/>
      <c r="P848" s="324"/>
      <c r="Q848" s="125"/>
      <c r="R848" s="125"/>
      <c r="S848" s="125"/>
      <c r="T848" s="125"/>
      <c r="U848" s="125"/>
      <c r="V848" s="125"/>
      <c r="W848" s="125"/>
      <c r="X848" s="125"/>
      <c r="Y848" s="125"/>
      <c r="Z848" s="125"/>
      <c r="AA848" s="125"/>
      <c r="AB848" s="125"/>
      <c r="AC848" s="125"/>
      <c r="AD848" s="125"/>
      <c r="AE848" s="125"/>
    </row>
    <row r="849" spans="1:32" s="19" customFormat="1" ht="12" customHeight="1" x14ac:dyDescent="0.2">
      <c r="B849" s="3"/>
      <c r="C849" s="3"/>
      <c r="D849" s="3"/>
      <c r="E849" s="70"/>
      <c r="F849" s="70"/>
      <c r="G849" s="70"/>
      <c r="H849" s="70"/>
      <c r="I849" s="70"/>
      <c r="J849" s="70"/>
      <c r="K849" s="70"/>
      <c r="L849" s="70"/>
      <c r="M849" s="70"/>
      <c r="N849" s="70"/>
      <c r="O849" s="3"/>
      <c r="P849" s="3"/>
      <c r="Q849" s="3"/>
      <c r="AC849" s="3"/>
      <c r="AD849" s="3"/>
      <c r="AE849" s="3"/>
      <c r="AF849" s="3"/>
    </row>
    <row r="850" spans="1:32" ht="12" customHeight="1" x14ac:dyDescent="0.2">
      <c r="B850" s="11" t="s">
        <v>130</v>
      </c>
      <c r="C850" s="61" t="s">
        <v>131</v>
      </c>
      <c r="S850" s="19"/>
      <c r="T850" s="19"/>
      <c r="U850" s="19"/>
      <c r="V850" s="19"/>
      <c r="W850" s="19"/>
      <c r="X850" s="19"/>
      <c r="Y850" s="19"/>
      <c r="Z850" s="19"/>
      <c r="AA850" s="19"/>
      <c r="AB850" s="19"/>
    </row>
    <row r="851" spans="1:32" ht="12" customHeight="1" x14ac:dyDescent="0.2">
      <c r="B851" s="11"/>
      <c r="C851" s="61"/>
      <c r="R851" s="19"/>
      <c r="S851" s="19"/>
      <c r="T851" s="19"/>
      <c r="U851" s="19"/>
      <c r="V851" s="19"/>
      <c r="W851" s="19"/>
      <c r="X851" s="19"/>
      <c r="Y851" s="19"/>
      <c r="Z851" s="19"/>
      <c r="AA851" s="19"/>
      <c r="AB851" s="19"/>
    </row>
    <row r="852" spans="1:32" s="19" customFormat="1" ht="12" customHeight="1" x14ac:dyDescent="0.2">
      <c r="B852" s="7" t="s">
        <v>39</v>
      </c>
      <c r="C852" s="8"/>
      <c r="D852" s="8"/>
      <c r="E852" s="68"/>
      <c r="F852" s="68"/>
      <c r="G852" s="68"/>
      <c r="H852" s="68"/>
      <c r="I852" s="68"/>
      <c r="J852" s="68"/>
      <c r="K852" s="68"/>
      <c r="L852" s="68"/>
      <c r="M852" s="68"/>
      <c r="N852" s="68"/>
      <c r="O852" s="8"/>
      <c r="P852" s="8"/>
      <c r="S852" s="3"/>
      <c r="T852" s="3"/>
      <c r="U852" s="3"/>
      <c r="V852" s="3"/>
      <c r="W852" s="3"/>
      <c r="X852" s="3"/>
      <c r="Y852" s="3"/>
      <c r="Z852" s="3"/>
    </row>
    <row r="853" spans="1:32" s="19" customFormat="1" ht="12" customHeight="1" x14ac:dyDescent="0.2">
      <c r="B853" s="8"/>
      <c r="C853" s="7" t="s">
        <v>8</v>
      </c>
      <c r="D853" s="8" t="s">
        <v>144</v>
      </c>
      <c r="E853" s="8"/>
      <c r="F853" s="8"/>
      <c r="G853" s="8"/>
      <c r="H853" s="8"/>
      <c r="I853" s="8"/>
      <c r="J853" s="8"/>
      <c r="K853" s="8"/>
      <c r="L853" s="8"/>
      <c r="M853" s="8"/>
      <c r="N853" s="8"/>
      <c r="O853" s="8"/>
      <c r="P853" s="8"/>
      <c r="R853" s="3"/>
      <c r="S853" s="3"/>
      <c r="T853" s="3"/>
      <c r="U853" s="3"/>
      <c r="V853" s="3"/>
      <c r="W853" s="3"/>
      <c r="X853" s="3"/>
      <c r="Y853" s="3"/>
      <c r="Z853" s="3"/>
      <c r="AA853" s="3"/>
      <c r="AB853" s="3"/>
    </row>
    <row r="854" spans="1:32" s="19" customFormat="1" ht="12" customHeight="1" x14ac:dyDescent="0.2">
      <c r="B854" s="8"/>
      <c r="C854" s="7" t="s">
        <v>88</v>
      </c>
      <c r="D854" s="8" t="s">
        <v>145</v>
      </c>
      <c r="E854" s="8"/>
      <c r="F854" s="8"/>
      <c r="G854" s="8"/>
      <c r="H854" s="8"/>
      <c r="I854" s="8"/>
      <c r="J854" s="8"/>
      <c r="K854" s="8"/>
      <c r="L854" s="8"/>
      <c r="M854" s="8"/>
      <c r="N854" s="8"/>
      <c r="O854" s="8"/>
      <c r="P854" s="8"/>
      <c r="R854" s="3"/>
      <c r="AA854" s="3"/>
      <c r="AB854" s="3"/>
    </row>
    <row r="855" spans="1:32" s="19" customFormat="1" ht="12" customHeight="1" x14ac:dyDescent="0.2">
      <c r="B855" s="8"/>
      <c r="C855" s="7"/>
      <c r="D855" s="8"/>
      <c r="E855" s="8"/>
      <c r="F855" s="8"/>
      <c r="G855" s="8"/>
      <c r="H855" s="8"/>
      <c r="I855" s="8"/>
      <c r="J855" s="8"/>
      <c r="K855" s="8"/>
      <c r="L855" s="8"/>
      <c r="M855" s="8"/>
      <c r="N855" s="8"/>
      <c r="O855" s="8"/>
      <c r="P855" s="8"/>
      <c r="R855" s="3"/>
      <c r="AA855" s="3"/>
      <c r="AB855" s="3"/>
    </row>
    <row r="856" spans="1:32" s="19" customFormat="1" ht="12" customHeight="1" x14ac:dyDescent="0.2">
      <c r="B856" s="94"/>
      <c r="C856" s="324" t="s">
        <v>604</v>
      </c>
      <c r="D856" s="324"/>
      <c r="E856" s="324"/>
      <c r="F856" s="324"/>
      <c r="G856" s="324"/>
      <c r="H856" s="324"/>
      <c r="I856" s="324"/>
      <c r="J856" s="324"/>
      <c r="K856" s="324"/>
      <c r="L856" s="324"/>
      <c r="M856" s="324"/>
      <c r="N856" s="324"/>
      <c r="O856" s="324"/>
      <c r="P856" s="324"/>
      <c r="Q856" s="125"/>
      <c r="R856" s="125"/>
      <c r="S856" s="125"/>
      <c r="U856" s="3"/>
      <c r="V856" s="3"/>
    </row>
    <row r="857" spans="1:32" s="19" customFormat="1" ht="12" customHeight="1" x14ac:dyDescent="0.2">
      <c r="B857" s="94"/>
      <c r="C857" s="324" t="s">
        <v>605</v>
      </c>
      <c r="D857" s="324"/>
      <c r="E857" s="324"/>
      <c r="F857" s="324"/>
      <c r="G857" s="324"/>
      <c r="H857" s="324"/>
      <c r="I857" s="324"/>
      <c r="J857" s="324"/>
      <c r="K857" s="324"/>
      <c r="L857" s="324"/>
      <c r="M857" s="324"/>
      <c r="N857" s="324"/>
      <c r="O857" s="324"/>
      <c r="P857" s="324"/>
      <c r="Q857" s="125"/>
      <c r="R857" s="125"/>
      <c r="S857" s="125"/>
      <c r="U857" s="3"/>
      <c r="V857" s="3"/>
    </row>
    <row r="858" spans="1:32" s="19" customFormat="1" ht="12" customHeight="1" x14ac:dyDescent="0.2">
      <c r="B858" s="3"/>
      <c r="C858" s="3"/>
      <c r="D858" s="3"/>
      <c r="E858" s="57"/>
      <c r="F858" s="57"/>
      <c r="G858" s="57"/>
      <c r="H858" s="57"/>
      <c r="I858" s="57"/>
      <c r="J858" s="57"/>
      <c r="K858" s="57"/>
      <c r="L858" s="57"/>
      <c r="M858" s="57"/>
      <c r="N858" s="57"/>
      <c r="O858" s="75"/>
      <c r="P858" s="75"/>
      <c r="Q858" s="3"/>
    </row>
    <row r="859" spans="1:32" ht="12" customHeight="1" x14ac:dyDescent="0.2">
      <c r="B859" s="11" t="s">
        <v>132</v>
      </c>
      <c r="C859" s="61" t="s">
        <v>133</v>
      </c>
      <c r="R859" s="19"/>
      <c r="AA859" s="19"/>
      <c r="AB859" s="19"/>
    </row>
    <row r="860" spans="1:32" ht="12" customHeight="1" x14ac:dyDescent="0.2">
      <c r="B860" s="11"/>
      <c r="C860" s="61"/>
      <c r="R860" s="19"/>
      <c r="AA860" s="19"/>
      <c r="AB860" s="19"/>
    </row>
    <row r="861" spans="1:32" s="19" customFormat="1" ht="54" customHeight="1" x14ac:dyDescent="0.2">
      <c r="B861" s="8"/>
      <c r="C861" s="249" t="s">
        <v>179</v>
      </c>
      <c r="D861" s="249"/>
      <c r="E861" s="249"/>
      <c r="F861" s="249"/>
      <c r="G861" s="249"/>
      <c r="H861" s="249"/>
      <c r="I861" s="249"/>
      <c r="J861" s="249"/>
      <c r="K861" s="249"/>
      <c r="L861" s="249"/>
      <c r="M861" s="249"/>
      <c r="N861" s="249"/>
      <c r="O861" s="249"/>
      <c r="P861" s="249"/>
    </row>
    <row r="862" spans="1:32" s="19" customFormat="1" ht="21.75" customHeight="1" x14ac:dyDescent="0.2">
      <c r="A862" s="57"/>
      <c r="B862" s="57"/>
      <c r="C862" s="88"/>
      <c r="D862" s="88"/>
      <c r="E862" s="86"/>
      <c r="F862" s="86"/>
      <c r="G862" s="86"/>
      <c r="H862" s="86"/>
      <c r="I862" s="86"/>
      <c r="J862" s="86"/>
      <c r="K862" s="86"/>
      <c r="L862" s="86"/>
      <c r="M862" s="86"/>
      <c r="N862" s="86"/>
      <c r="O862" s="88"/>
      <c r="P862" s="88"/>
      <c r="R862" s="3"/>
      <c r="AA862" s="3"/>
      <c r="AB862" s="3"/>
    </row>
    <row r="863" spans="1:32" s="19" customFormat="1" ht="25.5" customHeight="1" x14ac:dyDescent="0.2">
      <c r="B863" s="324" t="s">
        <v>606</v>
      </c>
      <c r="C863" s="324"/>
      <c r="D863" s="324"/>
      <c r="E863" s="324"/>
      <c r="F863" s="324"/>
      <c r="G863" s="324"/>
      <c r="H863" s="324"/>
      <c r="I863" s="324"/>
      <c r="J863" s="324"/>
      <c r="K863" s="324"/>
      <c r="L863" s="324"/>
      <c r="M863" s="324"/>
      <c r="N863" s="324"/>
      <c r="O863" s="324"/>
      <c r="P863" s="85"/>
    </row>
    <row r="864" spans="1:32" s="19" customFormat="1" x14ac:dyDescent="0.2">
      <c r="B864" s="3"/>
      <c r="C864" s="3"/>
      <c r="D864" s="3"/>
      <c r="E864" s="88"/>
      <c r="F864" s="88"/>
      <c r="G864" s="88"/>
      <c r="H864" s="88"/>
      <c r="I864" s="88"/>
      <c r="J864" s="88"/>
      <c r="K864" s="88"/>
      <c r="L864" s="88"/>
      <c r="M864" s="88"/>
      <c r="N864" s="88"/>
      <c r="O864" s="3"/>
      <c r="P864" s="3"/>
      <c r="Q864" s="3"/>
      <c r="R864" s="3"/>
      <c r="AA864" s="3"/>
      <c r="AB864" s="3"/>
      <c r="AC864" s="3"/>
      <c r="AD864" s="3"/>
      <c r="AE864" s="3"/>
      <c r="AF864" s="3"/>
    </row>
    <row r="865" spans="2:32" s="19" customFormat="1" x14ac:dyDescent="0.2">
      <c r="B865" s="3"/>
      <c r="C865" s="3"/>
      <c r="D865" s="3"/>
      <c r="E865" s="88"/>
      <c r="F865" s="88"/>
      <c r="G865" s="88"/>
      <c r="H865" s="88"/>
      <c r="I865" s="88"/>
      <c r="J865" s="88"/>
      <c r="K865" s="88"/>
      <c r="L865" s="88"/>
      <c r="M865" s="88"/>
      <c r="N865" s="88"/>
      <c r="O865" s="3"/>
      <c r="P865" s="3"/>
      <c r="Q865" s="3"/>
      <c r="R865" s="3"/>
      <c r="AA865" s="3"/>
      <c r="AB865" s="3"/>
      <c r="AC865" s="3"/>
      <c r="AD865" s="3"/>
      <c r="AE865" s="3"/>
      <c r="AF865" s="3"/>
    </row>
    <row r="866" spans="2:32" ht="12" customHeight="1" x14ac:dyDescent="0.2">
      <c r="B866" s="11" t="s">
        <v>134</v>
      </c>
      <c r="C866" s="61" t="s">
        <v>135</v>
      </c>
      <c r="R866" s="19"/>
      <c r="S866" s="19"/>
      <c r="T866" s="19"/>
      <c r="U866" s="19"/>
      <c r="V866" s="19"/>
      <c r="W866" s="19"/>
      <c r="X866" s="19"/>
      <c r="Y866" s="19"/>
      <c r="Z866" s="19"/>
      <c r="AA866" s="19"/>
      <c r="AB866" s="19"/>
    </row>
    <row r="867" spans="2:32" ht="12" customHeight="1" x14ac:dyDescent="0.2">
      <c r="B867" s="11"/>
      <c r="C867" s="61"/>
      <c r="R867" s="19"/>
      <c r="AA867" s="19"/>
      <c r="AB867" s="19"/>
      <c r="AC867" s="19"/>
      <c r="AD867" s="19"/>
      <c r="AE867" s="19"/>
      <c r="AF867" s="19"/>
    </row>
    <row r="868" spans="2:32" s="19" customFormat="1" ht="24" customHeight="1" x14ac:dyDescent="0.2">
      <c r="B868" s="8"/>
      <c r="C868" s="270" t="s">
        <v>180</v>
      </c>
      <c r="D868" s="270"/>
      <c r="E868" s="270"/>
      <c r="F868" s="270"/>
      <c r="G868" s="270"/>
      <c r="H868" s="270"/>
      <c r="I868" s="270"/>
      <c r="J868" s="270"/>
      <c r="K868" s="270"/>
      <c r="L868" s="270"/>
      <c r="M868" s="270"/>
      <c r="N868" s="270"/>
      <c r="O868" s="270"/>
      <c r="P868" s="270"/>
      <c r="R868" s="3"/>
      <c r="S868" s="3"/>
      <c r="T868" s="3"/>
      <c r="U868" s="3"/>
      <c r="V868" s="3"/>
      <c r="W868" s="3"/>
      <c r="X868" s="3"/>
      <c r="Y868" s="3"/>
      <c r="Z868" s="3"/>
      <c r="AA868" s="3"/>
      <c r="AB868" s="3"/>
    </row>
    <row r="869" spans="2:32" s="19" customFormat="1" x14ac:dyDescent="0.2">
      <c r="B869" s="3"/>
      <c r="C869" s="75"/>
      <c r="D869" s="75"/>
      <c r="E869" s="89"/>
      <c r="F869" s="89"/>
      <c r="G869" s="89"/>
      <c r="H869" s="89"/>
      <c r="I869" s="89"/>
      <c r="J869" s="89"/>
      <c r="K869" s="89"/>
      <c r="L869" s="89"/>
      <c r="M869" s="89"/>
      <c r="N869" s="89"/>
      <c r="O869" s="75"/>
      <c r="P869" s="75"/>
      <c r="Q869" s="3"/>
      <c r="R869" s="3"/>
      <c r="AA869" s="3"/>
      <c r="AB869" s="3"/>
    </row>
    <row r="870" spans="2:32" s="19" customFormat="1" ht="18.75" customHeight="1" x14ac:dyDescent="0.2">
      <c r="B870" s="94"/>
      <c r="C870" s="324" t="s">
        <v>607</v>
      </c>
      <c r="D870" s="324"/>
      <c r="E870" s="324"/>
      <c r="F870" s="324"/>
      <c r="G870" s="324"/>
      <c r="H870" s="324"/>
      <c r="I870" s="324"/>
      <c r="J870" s="324"/>
      <c r="K870" s="324"/>
      <c r="L870" s="324"/>
      <c r="M870" s="324"/>
      <c r="N870" s="324"/>
      <c r="O870" s="324"/>
      <c r="P870" s="324"/>
      <c r="U870" s="3"/>
      <c r="V870" s="3"/>
    </row>
    <row r="871" spans="2:32" s="19" customFormat="1" x14ac:dyDescent="0.2">
      <c r="B871" s="3"/>
      <c r="C871" s="3"/>
      <c r="D871" s="3"/>
      <c r="E871" s="88"/>
      <c r="F871" s="88"/>
      <c r="G871" s="88"/>
      <c r="H871" s="88"/>
      <c r="I871" s="88"/>
      <c r="J871" s="88"/>
      <c r="K871" s="88"/>
      <c r="L871" s="88"/>
      <c r="M871" s="88"/>
      <c r="N871" s="88"/>
      <c r="O871" s="3"/>
      <c r="P871" s="3"/>
      <c r="Q871" s="3"/>
      <c r="R871" s="3"/>
      <c r="AA871" s="3"/>
      <c r="AB871" s="3"/>
      <c r="AC871" s="3"/>
      <c r="AD871" s="3"/>
      <c r="AE871" s="3"/>
      <c r="AF871" s="3"/>
    </row>
    <row r="872" spans="2:32" ht="12" customHeight="1" x14ac:dyDescent="0.2">
      <c r="B872" s="11" t="s">
        <v>136</v>
      </c>
      <c r="C872" s="61" t="s">
        <v>137</v>
      </c>
      <c r="S872" s="19"/>
      <c r="T872" s="19"/>
      <c r="U872" s="19"/>
      <c r="V872" s="19"/>
      <c r="W872" s="19"/>
      <c r="X872" s="19"/>
      <c r="Y872" s="19"/>
      <c r="Z872" s="19"/>
      <c r="AA872" s="19"/>
      <c r="AB872" s="19"/>
      <c r="AC872" s="19"/>
      <c r="AD872" s="19"/>
      <c r="AE872" s="19"/>
      <c r="AF872" s="19"/>
    </row>
    <row r="873" spans="2:32" ht="12" customHeight="1" x14ac:dyDescent="0.2">
      <c r="B873" s="11"/>
      <c r="C873" s="61"/>
      <c r="R873" s="19"/>
      <c r="T873" s="19"/>
      <c r="U873" s="19"/>
      <c r="V873" s="19"/>
      <c r="W873" s="19"/>
      <c r="X873" s="19"/>
      <c r="Y873" s="19"/>
      <c r="Z873" s="19"/>
      <c r="AA873" s="19"/>
      <c r="AB873" s="19"/>
    </row>
    <row r="874" spans="2:32" s="19" customFormat="1" ht="23.25" customHeight="1" x14ac:dyDescent="0.2">
      <c r="B874" s="8"/>
      <c r="C874" s="270" t="s">
        <v>181</v>
      </c>
      <c r="D874" s="270"/>
      <c r="E874" s="270"/>
      <c r="F874" s="270"/>
      <c r="G874" s="270"/>
      <c r="H874" s="270"/>
      <c r="I874" s="270"/>
      <c r="J874" s="270"/>
      <c r="K874" s="270"/>
      <c r="L874" s="270"/>
      <c r="M874" s="270"/>
      <c r="N874" s="270"/>
      <c r="O874" s="270"/>
      <c r="P874" s="270"/>
      <c r="S874" s="3"/>
      <c r="T874" s="3"/>
      <c r="U874" s="3"/>
      <c r="V874" s="3"/>
      <c r="W874" s="3"/>
      <c r="X874" s="3"/>
      <c r="Y874" s="3"/>
      <c r="Z874" s="3"/>
      <c r="AC874" s="3"/>
      <c r="AD874" s="3"/>
      <c r="AE874" s="3"/>
      <c r="AF874" s="3"/>
    </row>
    <row r="875" spans="2:32" s="19" customFormat="1" x14ac:dyDescent="0.2">
      <c r="B875" s="3"/>
      <c r="C875" s="3"/>
      <c r="D875" s="3"/>
      <c r="E875" s="88"/>
      <c r="F875" s="88"/>
      <c r="G875" s="88"/>
      <c r="H875" s="88"/>
      <c r="I875" s="88"/>
      <c r="J875" s="88"/>
      <c r="K875" s="88"/>
      <c r="L875" s="88"/>
      <c r="M875" s="88"/>
      <c r="N875" s="88"/>
      <c r="O875" s="3"/>
      <c r="P875" s="3"/>
      <c r="Q875" s="3"/>
      <c r="R875" s="3"/>
      <c r="AA875" s="3"/>
      <c r="AB875" s="3"/>
      <c r="AC875" s="3"/>
      <c r="AD875" s="3"/>
      <c r="AE875" s="3"/>
      <c r="AF875" s="3"/>
    </row>
    <row r="876" spans="2:32" s="19" customFormat="1" ht="11.25" x14ac:dyDescent="0.2">
      <c r="B876" s="94"/>
      <c r="C876" s="324" t="s">
        <v>608</v>
      </c>
      <c r="D876" s="324"/>
      <c r="E876" s="324"/>
      <c r="F876" s="324"/>
      <c r="G876" s="324"/>
      <c r="H876" s="324"/>
      <c r="I876" s="324"/>
      <c r="J876" s="324"/>
      <c r="K876" s="324"/>
      <c r="L876" s="324"/>
      <c r="M876" s="324"/>
      <c r="N876" s="324"/>
      <c r="O876" s="324"/>
      <c r="P876" s="324"/>
      <c r="Q876" s="125"/>
      <c r="R876" s="125"/>
      <c r="S876" s="125"/>
      <c r="T876" s="125"/>
      <c r="U876" s="125"/>
      <c r="V876" s="125"/>
      <c r="W876" s="125"/>
      <c r="X876" s="125"/>
      <c r="Y876" s="125"/>
      <c r="Z876" s="125"/>
      <c r="AA876" s="125"/>
      <c r="AB876" s="125"/>
      <c r="AC876" s="125"/>
      <c r="AD876" s="125"/>
      <c r="AE876" s="125"/>
    </row>
    <row r="877" spans="2:32" s="19" customFormat="1" x14ac:dyDescent="0.2">
      <c r="B877" s="3"/>
      <c r="C877" s="3"/>
      <c r="D877" s="3"/>
      <c r="E877" s="89"/>
      <c r="F877" s="89"/>
      <c r="G877" s="89"/>
      <c r="H877" s="89"/>
      <c r="I877" s="89"/>
      <c r="J877" s="89"/>
      <c r="K877" s="89"/>
      <c r="L877" s="89"/>
      <c r="M877" s="89"/>
      <c r="N877" s="89"/>
      <c r="O877" s="3"/>
      <c r="P877" s="3"/>
      <c r="Q877" s="3"/>
      <c r="R877" s="3"/>
      <c r="S877" s="3"/>
      <c r="T877" s="3"/>
      <c r="U877" s="3"/>
      <c r="V877" s="3"/>
      <c r="W877" s="3"/>
      <c r="X877" s="3"/>
      <c r="Y877" s="3"/>
      <c r="Z877" s="3"/>
    </row>
    <row r="878" spans="2:32" ht="12" customHeight="1" x14ac:dyDescent="0.2">
      <c r="B878" s="11" t="s">
        <v>138</v>
      </c>
      <c r="C878" s="61" t="s">
        <v>139</v>
      </c>
      <c r="S878" s="19"/>
      <c r="T878" s="19"/>
      <c r="U878" s="19"/>
      <c r="V878" s="19"/>
      <c r="W878" s="19"/>
      <c r="X878" s="19"/>
      <c r="Y878" s="19"/>
      <c r="Z878" s="19"/>
      <c r="AC878" s="19"/>
      <c r="AD878" s="19"/>
      <c r="AE878" s="19"/>
      <c r="AF878" s="19"/>
    </row>
    <row r="879" spans="2:32" ht="12" customHeight="1" x14ac:dyDescent="0.2">
      <c r="B879" s="11"/>
      <c r="C879" s="61"/>
      <c r="R879" s="19"/>
      <c r="S879" s="19"/>
      <c r="T879" s="19"/>
      <c r="U879" s="19"/>
      <c r="V879" s="19"/>
      <c r="W879" s="19"/>
      <c r="X879" s="19"/>
      <c r="Y879" s="19"/>
      <c r="Z879" s="19"/>
      <c r="AC879" s="19"/>
      <c r="AD879" s="19"/>
      <c r="AE879" s="19"/>
      <c r="AF879" s="19"/>
    </row>
    <row r="880" spans="2:32" s="19" customFormat="1" ht="34.5" customHeight="1" x14ac:dyDescent="0.2">
      <c r="B880" s="8"/>
      <c r="C880" s="270" t="s">
        <v>182</v>
      </c>
      <c r="D880" s="270"/>
      <c r="E880" s="270"/>
      <c r="F880" s="270"/>
      <c r="G880" s="270"/>
      <c r="H880" s="270"/>
      <c r="I880" s="270"/>
      <c r="J880" s="270"/>
      <c r="K880" s="270"/>
      <c r="L880" s="270"/>
      <c r="M880" s="270"/>
      <c r="N880" s="270"/>
      <c r="O880" s="270"/>
      <c r="P880" s="270"/>
      <c r="R880" s="3"/>
      <c r="S880" s="3"/>
      <c r="T880" s="3"/>
      <c r="U880" s="3"/>
      <c r="V880" s="3"/>
      <c r="W880" s="3"/>
      <c r="X880" s="3"/>
      <c r="Y880" s="3"/>
      <c r="Z880" s="3"/>
      <c r="AC880" s="3"/>
      <c r="AD880" s="3"/>
      <c r="AE880" s="3"/>
      <c r="AF880" s="3"/>
    </row>
    <row r="881" spans="2:32" ht="12" customHeight="1" x14ac:dyDescent="0.2">
      <c r="E881" s="74"/>
      <c r="F881" s="74"/>
      <c r="G881" s="74"/>
      <c r="H881" s="74"/>
      <c r="I881" s="74"/>
      <c r="J881" s="74"/>
      <c r="K881" s="74"/>
      <c r="L881" s="74"/>
      <c r="M881" s="74"/>
      <c r="N881" s="74"/>
      <c r="AA881" s="19"/>
      <c r="AB881" s="19"/>
    </row>
    <row r="882" spans="2:32" ht="68.25" customHeight="1" x14ac:dyDescent="0.2">
      <c r="B882" s="94"/>
      <c r="C882" s="325" t="s">
        <v>609</v>
      </c>
      <c r="D882" s="325"/>
      <c r="E882" s="325"/>
      <c r="F882" s="325"/>
      <c r="G882" s="325"/>
      <c r="H882" s="325"/>
      <c r="I882" s="325"/>
      <c r="J882" s="325"/>
      <c r="K882" s="325"/>
      <c r="L882" s="325"/>
      <c r="M882" s="325"/>
      <c r="N882" s="325"/>
      <c r="O882" s="325"/>
      <c r="P882" s="325"/>
      <c r="Q882" s="125"/>
      <c r="R882" s="125"/>
      <c r="S882" s="125"/>
      <c r="T882" s="125"/>
      <c r="U882" s="125"/>
      <c r="V882" s="125"/>
      <c r="W882" s="125"/>
      <c r="X882" s="125"/>
      <c r="Y882" s="125"/>
      <c r="Z882" s="125"/>
      <c r="AA882" s="125"/>
      <c r="AB882" s="125"/>
      <c r="AC882" s="125"/>
      <c r="AD882" s="125"/>
      <c r="AE882" s="125"/>
    </row>
    <row r="883" spans="2:32" ht="12" customHeight="1" x14ac:dyDescent="0.2">
      <c r="S883" s="19"/>
      <c r="T883" s="19"/>
      <c r="U883" s="19"/>
      <c r="V883" s="19"/>
      <c r="W883" s="19"/>
      <c r="X883" s="19"/>
      <c r="Y883" s="19"/>
      <c r="Z883" s="19"/>
      <c r="AA883" s="19"/>
      <c r="AB883" s="19"/>
      <c r="AC883" s="19"/>
      <c r="AD883" s="19"/>
      <c r="AE883" s="19"/>
      <c r="AF883" s="19"/>
    </row>
    <row r="884" spans="2:32" ht="12" customHeight="1" x14ac:dyDescent="0.2">
      <c r="C884" s="3" t="s">
        <v>185</v>
      </c>
      <c r="R884" s="19"/>
      <c r="T884" s="19"/>
      <c r="U884" s="19"/>
      <c r="V884" s="19"/>
      <c r="W884" s="19"/>
      <c r="X884" s="19"/>
      <c r="Y884" s="19"/>
      <c r="Z884" s="19"/>
      <c r="AC884" s="19"/>
      <c r="AD884" s="19"/>
      <c r="AE884" s="19"/>
      <c r="AF884" s="19"/>
    </row>
    <row r="886" spans="2:32" ht="12" customHeight="1" x14ac:dyDescent="0.2">
      <c r="AA886" s="19"/>
      <c r="AB886" s="19"/>
    </row>
    <row r="887" spans="2:32" ht="12" customHeight="1" x14ac:dyDescent="0.2">
      <c r="S887" s="19"/>
      <c r="T887" s="19"/>
      <c r="U887" s="19"/>
      <c r="V887" s="19"/>
      <c r="W887" s="19"/>
      <c r="X887" s="19"/>
      <c r="Y887" s="19"/>
      <c r="Z887" s="19"/>
      <c r="AA887" s="19"/>
      <c r="AB887" s="19"/>
      <c r="AC887" s="19"/>
      <c r="AD887" s="19"/>
      <c r="AE887" s="19"/>
      <c r="AF887" s="19"/>
    </row>
    <row r="888" spans="2:32" ht="12" customHeight="1" x14ac:dyDescent="0.2">
      <c r="AC888" s="19"/>
      <c r="AD888" s="19"/>
      <c r="AE888" s="19"/>
      <c r="AF888" s="19"/>
    </row>
    <row r="890" spans="2:32" ht="12" customHeight="1" x14ac:dyDescent="0.2">
      <c r="AA890" s="19"/>
      <c r="AB890" s="19"/>
    </row>
    <row r="891" spans="2:32" ht="12" customHeight="1" x14ac:dyDescent="0.2">
      <c r="AA891" s="19"/>
      <c r="AB891" s="19"/>
      <c r="AC891" s="19"/>
      <c r="AD891" s="19"/>
      <c r="AE891" s="19"/>
      <c r="AF891" s="19"/>
    </row>
    <row r="894" spans="2:32" ht="12" customHeight="1" x14ac:dyDescent="0.2">
      <c r="AA894" s="19"/>
      <c r="AB894" s="19"/>
    </row>
  </sheetData>
  <mergeCells count="859">
    <mergeCell ref="C842:P842"/>
    <mergeCell ref="C848:P848"/>
    <mergeCell ref="C856:P856"/>
    <mergeCell ref="C857:P857"/>
    <mergeCell ref="B863:O863"/>
    <mergeCell ref="C870:P870"/>
    <mergeCell ref="C876:P876"/>
    <mergeCell ref="C882:P882"/>
    <mergeCell ref="M397:O397"/>
    <mergeCell ref="D398:L398"/>
    <mergeCell ref="D404:L404"/>
    <mergeCell ref="M404:O404"/>
    <mergeCell ref="D405:L405"/>
    <mergeCell ref="M405:O405"/>
    <mergeCell ref="D470:J470"/>
    <mergeCell ref="K470:M470"/>
    <mergeCell ref="D471:J471"/>
    <mergeCell ref="K471:M471"/>
    <mergeCell ref="D465:J465"/>
    <mergeCell ref="K465:M465"/>
    <mergeCell ref="D466:J466"/>
    <mergeCell ref="K466:M466"/>
    <mergeCell ref="D467:J467"/>
    <mergeCell ref="K467:M467"/>
    <mergeCell ref="D468:J468"/>
    <mergeCell ref="K468:M468"/>
    <mergeCell ref="D469:J469"/>
    <mergeCell ref="K469:M469"/>
    <mergeCell ref="I511:K511"/>
    <mergeCell ref="E511:H511"/>
    <mergeCell ref="L510:N510"/>
    <mergeCell ref="I502:K502"/>
    <mergeCell ref="L502:N502"/>
    <mergeCell ref="C477:J477"/>
    <mergeCell ref="C481:P481"/>
    <mergeCell ref="C483:P483"/>
    <mergeCell ref="C492:P493"/>
    <mergeCell ref="N477:P477"/>
    <mergeCell ref="C500:H500"/>
    <mergeCell ref="C501:H501"/>
    <mergeCell ref="C502:H502"/>
    <mergeCell ref="C495:H495"/>
    <mergeCell ref="F33:J33"/>
    <mergeCell ref="K33:M33"/>
    <mergeCell ref="F36:J36"/>
    <mergeCell ref="K36:M36"/>
    <mergeCell ref="N474:P474"/>
    <mergeCell ref="N475:P475"/>
    <mergeCell ref="N476:P476"/>
    <mergeCell ref="C474:J474"/>
    <mergeCell ref="C475:J475"/>
    <mergeCell ref="K474:M474"/>
    <mergeCell ref="F110:G110"/>
    <mergeCell ref="P425:S425"/>
    <mergeCell ref="M394:O394"/>
    <mergeCell ref="D395:L395"/>
    <mergeCell ref="M252:O252"/>
    <mergeCell ref="D256:I256"/>
    <mergeCell ref="J256:L256"/>
    <mergeCell ref="M256:O256"/>
    <mergeCell ref="J251:L251"/>
    <mergeCell ref="M251:O251"/>
    <mergeCell ref="D252:I252"/>
    <mergeCell ref="C244:J244"/>
    <mergeCell ref="D337:L337"/>
    <mergeCell ref="M337:O337"/>
    <mergeCell ref="E564:K564"/>
    <mergeCell ref="L564:N564"/>
    <mergeCell ref="E565:K565"/>
    <mergeCell ref="L565:N565"/>
    <mergeCell ref="L511:N511"/>
    <mergeCell ref="E512:H512"/>
    <mergeCell ref="I512:K512"/>
    <mergeCell ref="L512:N512"/>
    <mergeCell ref="E507:H507"/>
    <mergeCell ref="E517:H517"/>
    <mergeCell ref="I517:K517"/>
    <mergeCell ref="L517:N517"/>
    <mergeCell ref="E513:H514"/>
    <mergeCell ref="E518:H518"/>
    <mergeCell ref="I518:K518"/>
    <mergeCell ref="L518:N518"/>
    <mergeCell ref="I507:K507"/>
    <mergeCell ref="L507:N507"/>
    <mergeCell ref="E508:H508"/>
    <mergeCell ref="I508:K508"/>
    <mergeCell ref="L508:N508"/>
    <mergeCell ref="E509:H509"/>
    <mergeCell ref="I509:K509"/>
    <mergeCell ref="L509:N509"/>
    <mergeCell ref="E331:H331"/>
    <mergeCell ref="I331:K331"/>
    <mergeCell ref="L331:N331"/>
    <mergeCell ref="D261:I261"/>
    <mergeCell ref="J261:L261"/>
    <mergeCell ref="M261:O261"/>
    <mergeCell ref="E329:H329"/>
    <mergeCell ref="I329:K329"/>
    <mergeCell ref="C322:P323"/>
    <mergeCell ref="L329:N329"/>
    <mergeCell ref="C311:P312"/>
    <mergeCell ref="C316:P317"/>
    <mergeCell ref="C319:P320"/>
    <mergeCell ref="C278:P279"/>
    <mergeCell ref="E297:H297"/>
    <mergeCell ref="J297:K297"/>
    <mergeCell ref="J306:K306"/>
    <mergeCell ref="C307:D307"/>
    <mergeCell ref="E307:H307"/>
    <mergeCell ref="J307:K307"/>
    <mergeCell ref="C302:D302"/>
    <mergeCell ref="E302:H302"/>
    <mergeCell ref="J302:K302"/>
    <mergeCell ref="C303:D303"/>
    <mergeCell ref="H109:J109"/>
    <mergeCell ref="H110:J110"/>
    <mergeCell ref="K110:M110"/>
    <mergeCell ref="F111:G111"/>
    <mergeCell ref="H111:J111"/>
    <mergeCell ref="K111:M111"/>
    <mergeCell ref="F112:G112"/>
    <mergeCell ref="H112:J112"/>
    <mergeCell ref="K109:M109"/>
    <mergeCell ref="F109:G109"/>
    <mergeCell ref="A1:P1"/>
    <mergeCell ref="J26:L26"/>
    <mergeCell ref="M26:O26"/>
    <mergeCell ref="K83:M83"/>
    <mergeCell ref="C87:P87"/>
    <mergeCell ref="J99:L99"/>
    <mergeCell ref="M99:O99"/>
    <mergeCell ref="J100:L100"/>
    <mergeCell ref="J101:L101"/>
    <mergeCell ref="M100:O100"/>
    <mergeCell ref="M101:O101"/>
    <mergeCell ref="F72:J72"/>
    <mergeCell ref="K72:M72"/>
    <mergeCell ref="F77:J77"/>
    <mergeCell ref="K77:M77"/>
    <mergeCell ref="F78:J78"/>
    <mergeCell ref="K78:M78"/>
    <mergeCell ref="B3:P7"/>
    <mergeCell ref="F39:J39"/>
    <mergeCell ref="K39:M39"/>
    <mergeCell ref="A12:P12"/>
    <mergeCell ref="C19:P20"/>
    <mergeCell ref="C75:P75"/>
    <mergeCell ref="K81:M81"/>
    <mergeCell ref="H108:J108"/>
    <mergeCell ref="F89:J89"/>
    <mergeCell ref="K89:M89"/>
    <mergeCell ref="D24:I24"/>
    <mergeCell ref="J24:L24"/>
    <mergeCell ref="M24:O24"/>
    <mergeCell ref="D25:I25"/>
    <mergeCell ref="J25:L25"/>
    <mergeCell ref="M25:O25"/>
    <mergeCell ref="D26:I26"/>
    <mergeCell ref="D27:I27"/>
    <mergeCell ref="J27:L27"/>
    <mergeCell ref="M27:O27"/>
    <mergeCell ref="D28:I28"/>
    <mergeCell ref="J28:L28"/>
    <mergeCell ref="M28:O28"/>
    <mergeCell ref="F81:J81"/>
    <mergeCell ref="F82:J82"/>
    <mergeCell ref="F92:J92"/>
    <mergeCell ref="K92:M92"/>
    <mergeCell ref="C99:I99"/>
    <mergeCell ref="C100:I100"/>
    <mergeCell ref="C101:I101"/>
    <mergeCell ref="F108:G108"/>
    <mergeCell ref="C177:P178"/>
    <mergeCell ref="D262:I262"/>
    <mergeCell ref="J262:L262"/>
    <mergeCell ref="M262:O262"/>
    <mergeCell ref="N245:P245"/>
    <mergeCell ref="K242:M242"/>
    <mergeCell ref="K243:M243"/>
    <mergeCell ref="K244:M244"/>
    <mergeCell ref="N242:P242"/>
    <mergeCell ref="N243:P243"/>
    <mergeCell ref="C242:J242"/>
    <mergeCell ref="C243:J243"/>
    <mergeCell ref="D251:I251"/>
    <mergeCell ref="C179:P180"/>
    <mergeCell ref="C210:P211"/>
    <mergeCell ref="C218:P219"/>
    <mergeCell ref="C231:P233"/>
    <mergeCell ref="C235:P236"/>
    <mergeCell ref="M257:O257"/>
    <mergeCell ref="D253:I253"/>
    <mergeCell ref="J253:L253"/>
    <mergeCell ref="M253:O253"/>
    <mergeCell ref="D254:I254"/>
    <mergeCell ref="J254:L254"/>
    <mergeCell ref="C171:P174"/>
    <mergeCell ref="E330:H330"/>
    <mergeCell ref="I330:K330"/>
    <mergeCell ref="L330:N330"/>
    <mergeCell ref="D258:I258"/>
    <mergeCell ref="J258:L258"/>
    <mergeCell ref="M258:O258"/>
    <mergeCell ref="D259:I259"/>
    <mergeCell ref="J259:L259"/>
    <mergeCell ref="M259:O259"/>
    <mergeCell ref="D268:I268"/>
    <mergeCell ref="J268:L268"/>
    <mergeCell ref="M268:O268"/>
    <mergeCell ref="D260:I260"/>
    <mergeCell ref="J260:L260"/>
    <mergeCell ref="M260:O260"/>
    <mergeCell ref="C245:J245"/>
    <mergeCell ref="K245:M245"/>
    <mergeCell ref="N244:P244"/>
    <mergeCell ref="J257:L257"/>
    <mergeCell ref="M254:O254"/>
    <mergeCell ref="D255:I255"/>
    <mergeCell ref="J255:L255"/>
    <mergeCell ref="M255:O255"/>
    <mergeCell ref="M338:O338"/>
    <mergeCell ref="D257:I257"/>
    <mergeCell ref="D339:L339"/>
    <mergeCell ref="M339:O339"/>
    <mergeCell ref="E503:H503"/>
    <mergeCell ref="L495:N495"/>
    <mergeCell ref="C461:P463"/>
    <mergeCell ref="D340:L340"/>
    <mergeCell ref="M340:O340"/>
    <mergeCell ref="D341:L341"/>
    <mergeCell ref="M341:O341"/>
    <mergeCell ref="D348:L348"/>
    <mergeCell ref="M348:O348"/>
    <mergeCell ref="D349:L349"/>
    <mergeCell ref="E332:H332"/>
    <mergeCell ref="I332:K332"/>
    <mergeCell ref="L332:N332"/>
    <mergeCell ref="E294:H294"/>
    <mergeCell ref="C297:D297"/>
    <mergeCell ref="I500:K500"/>
    <mergeCell ref="M395:O395"/>
    <mergeCell ref="D396:L396"/>
    <mergeCell ref="M396:O396"/>
    <mergeCell ref="D397:L397"/>
    <mergeCell ref="C874:P874"/>
    <mergeCell ref="C868:P868"/>
    <mergeCell ref="C880:P880"/>
    <mergeCell ref="C524:P524"/>
    <mergeCell ref="B526:P527"/>
    <mergeCell ref="A535:P535"/>
    <mergeCell ref="B537:P539"/>
    <mergeCell ref="D839:P839"/>
    <mergeCell ref="D840:P841"/>
    <mergeCell ref="B570:P570"/>
    <mergeCell ref="C573:P573"/>
    <mergeCell ref="B648:P648"/>
    <mergeCell ref="B652:P652"/>
    <mergeCell ref="E566:K566"/>
    <mergeCell ref="L566:N566"/>
    <mergeCell ref="E567:K567"/>
    <mergeCell ref="E568:K568"/>
    <mergeCell ref="L568:N568"/>
    <mergeCell ref="E560:K560"/>
    <mergeCell ref="L560:N560"/>
    <mergeCell ref="E561:K561"/>
    <mergeCell ref="L561:N561"/>
    <mergeCell ref="E562:K562"/>
    <mergeCell ref="L562:N562"/>
    <mergeCell ref="C846:P846"/>
    <mergeCell ref="L503:N503"/>
    <mergeCell ref="B520:P522"/>
    <mergeCell ref="C504:P505"/>
    <mergeCell ref="A644:P644"/>
    <mergeCell ref="D350:L350"/>
    <mergeCell ref="M350:O350"/>
    <mergeCell ref="M342:O342"/>
    <mergeCell ref="D343:L343"/>
    <mergeCell ref="M343:O343"/>
    <mergeCell ref="K476:M476"/>
    <mergeCell ref="K477:M477"/>
    <mergeCell ref="I496:K496"/>
    <mergeCell ref="L496:N496"/>
    <mergeCell ref="I499:K499"/>
    <mergeCell ref="I498:K498"/>
    <mergeCell ref="I497:K497"/>
    <mergeCell ref="K475:M475"/>
    <mergeCell ref="L498:N498"/>
    <mergeCell ref="M349:O349"/>
    <mergeCell ref="D342:L342"/>
    <mergeCell ref="I513:K514"/>
    <mergeCell ref="E563:K563"/>
    <mergeCell ref="L563:N563"/>
    <mergeCell ref="K49:M49"/>
    <mergeCell ref="K50:M50"/>
    <mergeCell ref="F34:J34"/>
    <mergeCell ref="K34:M34"/>
    <mergeCell ref="K35:M35"/>
    <mergeCell ref="F35:J35"/>
    <mergeCell ref="D338:L338"/>
    <mergeCell ref="C861:P861"/>
    <mergeCell ref="L497:N497"/>
    <mergeCell ref="I503:K503"/>
    <mergeCell ref="I495:K495"/>
    <mergeCell ref="L501:N501"/>
    <mergeCell ref="I501:K501"/>
    <mergeCell ref="L500:N500"/>
    <mergeCell ref="L499:N499"/>
    <mergeCell ref="B656:P656"/>
    <mergeCell ref="B650:P650"/>
    <mergeCell ref="L513:N514"/>
    <mergeCell ref="E515:H516"/>
    <mergeCell ref="I515:K516"/>
    <mergeCell ref="L515:N516"/>
    <mergeCell ref="E510:H510"/>
    <mergeCell ref="I510:K510"/>
    <mergeCell ref="L567:N567"/>
    <mergeCell ref="K40:M40"/>
    <mergeCell ref="K41:M41"/>
    <mergeCell ref="K42:M42"/>
    <mergeCell ref="K43:M43"/>
    <mergeCell ref="K44:M44"/>
    <mergeCell ref="K45:M45"/>
    <mergeCell ref="K46:M46"/>
    <mergeCell ref="K47:M47"/>
    <mergeCell ref="K48:M48"/>
    <mergeCell ref="K51:M51"/>
    <mergeCell ref="K52:M52"/>
    <mergeCell ref="K53:M53"/>
    <mergeCell ref="K54:M54"/>
    <mergeCell ref="K55:M55"/>
    <mergeCell ref="K56:M56"/>
    <mergeCell ref="K57:M57"/>
    <mergeCell ref="K58:M58"/>
    <mergeCell ref="K59:M59"/>
    <mergeCell ref="F58:J58"/>
    <mergeCell ref="F59:J59"/>
    <mergeCell ref="F60:J60"/>
    <mergeCell ref="K60:M60"/>
    <mergeCell ref="K61:M61"/>
    <mergeCell ref="K62:M62"/>
    <mergeCell ref="K63:M63"/>
    <mergeCell ref="K64:M64"/>
    <mergeCell ref="K65:M65"/>
    <mergeCell ref="F49:J49"/>
    <mergeCell ref="F50:J50"/>
    <mergeCell ref="F51:J51"/>
    <mergeCell ref="F52:J52"/>
    <mergeCell ref="F53:J53"/>
    <mergeCell ref="F54:J54"/>
    <mergeCell ref="F55:J55"/>
    <mergeCell ref="F56:J56"/>
    <mergeCell ref="F57:J57"/>
    <mergeCell ref="F40:J40"/>
    <mergeCell ref="F41:J41"/>
    <mergeCell ref="F42:J42"/>
    <mergeCell ref="F43:J43"/>
    <mergeCell ref="F44:J44"/>
    <mergeCell ref="F45:J45"/>
    <mergeCell ref="F46:J46"/>
    <mergeCell ref="F47:J47"/>
    <mergeCell ref="F48:J48"/>
    <mergeCell ref="C152:E152"/>
    <mergeCell ref="L152:M152"/>
    <mergeCell ref="F61:J61"/>
    <mergeCell ref="F62:J62"/>
    <mergeCell ref="F63:J63"/>
    <mergeCell ref="F64:J64"/>
    <mergeCell ref="F65:J65"/>
    <mergeCell ref="F66:J66"/>
    <mergeCell ref="F67:J67"/>
    <mergeCell ref="F68:J68"/>
    <mergeCell ref="F69:J69"/>
    <mergeCell ref="K69:M69"/>
    <mergeCell ref="K70:M70"/>
    <mergeCell ref="K71:M71"/>
    <mergeCell ref="K66:M66"/>
    <mergeCell ref="K67:M67"/>
    <mergeCell ref="K68:M68"/>
    <mergeCell ref="F113:G113"/>
    <mergeCell ref="H113:J113"/>
    <mergeCell ref="K112:M112"/>
    <mergeCell ref="K113:M113"/>
    <mergeCell ref="K82:M82"/>
    <mergeCell ref="F83:J83"/>
    <mergeCell ref="C103:I103"/>
    <mergeCell ref="C150:E150"/>
    <mergeCell ref="L150:M150"/>
    <mergeCell ref="C151:E151"/>
    <mergeCell ref="L151:M151"/>
    <mergeCell ref="C149:E149"/>
    <mergeCell ref="L149:M149"/>
    <mergeCell ref="F150:K150"/>
    <mergeCell ref="F151:K151"/>
    <mergeCell ref="F70:J70"/>
    <mergeCell ref="F71:J71"/>
    <mergeCell ref="F79:M79"/>
    <mergeCell ref="F80:M80"/>
    <mergeCell ref="F90:M90"/>
    <mergeCell ref="F91:M91"/>
    <mergeCell ref="J103:L103"/>
    <mergeCell ref="M103:O103"/>
    <mergeCell ref="F107:G107"/>
    <mergeCell ref="H107:J107"/>
    <mergeCell ref="K107:M107"/>
    <mergeCell ref="C96:P97"/>
    <mergeCell ref="C102:I102"/>
    <mergeCell ref="J102:L102"/>
    <mergeCell ref="M102:O102"/>
    <mergeCell ref="K108:M108"/>
    <mergeCell ref="C147:E147"/>
    <mergeCell ref="L147:M147"/>
    <mergeCell ref="C148:E148"/>
    <mergeCell ref="L148:M148"/>
    <mergeCell ref="C145:E145"/>
    <mergeCell ref="L145:M145"/>
    <mergeCell ref="C146:E146"/>
    <mergeCell ref="L146:M146"/>
    <mergeCell ref="F145:K145"/>
    <mergeCell ref="F147:K147"/>
    <mergeCell ref="F148:K148"/>
    <mergeCell ref="C143:E143"/>
    <mergeCell ref="L143:M143"/>
    <mergeCell ref="C144:E144"/>
    <mergeCell ref="L144:M144"/>
    <mergeCell ref="C141:E141"/>
    <mergeCell ref="L141:M141"/>
    <mergeCell ref="C142:E142"/>
    <mergeCell ref="L142:M142"/>
    <mergeCell ref="F141:K141"/>
    <mergeCell ref="F142:K142"/>
    <mergeCell ref="F143:K143"/>
    <mergeCell ref="C139:E139"/>
    <mergeCell ref="L139:M139"/>
    <mergeCell ref="C140:E140"/>
    <mergeCell ref="L140:M140"/>
    <mergeCell ref="C138:E138"/>
    <mergeCell ref="L138:M138"/>
    <mergeCell ref="F138:K138"/>
    <mergeCell ref="F139:K139"/>
    <mergeCell ref="F140:K140"/>
    <mergeCell ref="C134:E134"/>
    <mergeCell ref="L134:M134"/>
    <mergeCell ref="C131:E131"/>
    <mergeCell ref="L131:M131"/>
    <mergeCell ref="C132:E132"/>
    <mergeCell ref="L132:M132"/>
    <mergeCell ref="F134:K134"/>
    <mergeCell ref="C137:E137"/>
    <mergeCell ref="L137:M137"/>
    <mergeCell ref="C135:E135"/>
    <mergeCell ref="L135:M135"/>
    <mergeCell ref="C136:E136"/>
    <mergeCell ref="L136:M136"/>
    <mergeCell ref="F135:K135"/>
    <mergeCell ref="F137:K137"/>
    <mergeCell ref="F131:K131"/>
    <mergeCell ref="F124:K124"/>
    <mergeCell ref="F125:K125"/>
    <mergeCell ref="F126:K126"/>
    <mergeCell ref="F127:K127"/>
    <mergeCell ref="F129:K129"/>
    <mergeCell ref="F132:K132"/>
    <mergeCell ref="F133:K133"/>
    <mergeCell ref="C126:E126"/>
    <mergeCell ref="L126:M126"/>
    <mergeCell ref="C124:E124"/>
    <mergeCell ref="L124:M124"/>
    <mergeCell ref="C125:E125"/>
    <mergeCell ref="L125:M125"/>
    <mergeCell ref="C129:E129"/>
    <mergeCell ref="L129:M129"/>
    <mergeCell ref="C130:E130"/>
    <mergeCell ref="L130:M130"/>
    <mergeCell ref="C127:E127"/>
    <mergeCell ref="L127:M127"/>
    <mergeCell ref="C128:E128"/>
    <mergeCell ref="L128:M128"/>
    <mergeCell ref="C133:E133"/>
    <mergeCell ref="L133:M133"/>
    <mergeCell ref="F128:K128"/>
    <mergeCell ref="C122:E122"/>
    <mergeCell ref="L122:M122"/>
    <mergeCell ref="C123:E123"/>
    <mergeCell ref="L123:M123"/>
    <mergeCell ref="C120:E120"/>
    <mergeCell ref="L120:M120"/>
    <mergeCell ref="C121:E121"/>
    <mergeCell ref="L121:M121"/>
    <mergeCell ref="F120:K120"/>
    <mergeCell ref="F121:K121"/>
    <mergeCell ref="F122:K122"/>
    <mergeCell ref="F123:K123"/>
    <mergeCell ref="F130:K130"/>
    <mergeCell ref="F136:K136"/>
    <mergeCell ref="F144:K144"/>
    <mergeCell ref="F146:K146"/>
    <mergeCell ref="F149:K149"/>
    <mergeCell ref="F152:K152"/>
    <mergeCell ref="F156:K156"/>
    <mergeCell ref="L165:M165"/>
    <mergeCell ref="L166:M166"/>
    <mergeCell ref="L167:M167"/>
    <mergeCell ref="C165:K165"/>
    <mergeCell ref="C166:K166"/>
    <mergeCell ref="C167:K167"/>
    <mergeCell ref="F153:K153"/>
    <mergeCell ref="F154:K154"/>
    <mergeCell ref="F155:K155"/>
    <mergeCell ref="F157:K157"/>
    <mergeCell ref="C157:E157"/>
    <mergeCell ref="L157:M157"/>
    <mergeCell ref="C155:E155"/>
    <mergeCell ref="L155:M155"/>
    <mergeCell ref="C156:E156"/>
    <mergeCell ref="L156:M156"/>
    <mergeCell ref="C153:E153"/>
    <mergeCell ref="L153:M153"/>
    <mergeCell ref="C154:E154"/>
    <mergeCell ref="L154:M154"/>
    <mergeCell ref="C161:P163"/>
    <mergeCell ref="B182:O183"/>
    <mergeCell ref="C213:P214"/>
    <mergeCell ref="C221:P222"/>
    <mergeCell ref="C226:P227"/>
    <mergeCell ref="D269:O269"/>
    <mergeCell ref="C276:P276"/>
    <mergeCell ref="C306:D306"/>
    <mergeCell ref="E306:H306"/>
    <mergeCell ref="C305:D305"/>
    <mergeCell ref="E305:H305"/>
    <mergeCell ref="J305:K305"/>
    <mergeCell ref="C298:D298"/>
    <mergeCell ref="E298:H298"/>
    <mergeCell ref="J298:K298"/>
    <mergeCell ref="C299:D299"/>
    <mergeCell ref="E299:K299"/>
    <mergeCell ref="C300:D300"/>
    <mergeCell ref="E300:H300"/>
    <mergeCell ref="J300:K300"/>
    <mergeCell ref="C301:D301"/>
    <mergeCell ref="E301:H301"/>
    <mergeCell ref="J301:K301"/>
    <mergeCell ref="C294:D294"/>
    <mergeCell ref="J252:L252"/>
    <mergeCell ref="E303:H303"/>
    <mergeCell ref="J303:K303"/>
    <mergeCell ref="C304:D304"/>
    <mergeCell ref="E304:H304"/>
    <mergeCell ref="J304:K304"/>
    <mergeCell ref="C292:D292"/>
    <mergeCell ref="E292:K292"/>
    <mergeCell ref="C293:D293"/>
    <mergeCell ref="E293:H293"/>
    <mergeCell ref="J293:K293"/>
    <mergeCell ref="J294:K294"/>
    <mergeCell ref="C295:D295"/>
    <mergeCell ref="E295:K295"/>
    <mergeCell ref="C296:D296"/>
    <mergeCell ref="E296:H296"/>
    <mergeCell ref="J296:K296"/>
    <mergeCell ref="J288:K288"/>
    <mergeCell ref="C289:D289"/>
    <mergeCell ref="E289:H289"/>
    <mergeCell ref="J289:K289"/>
    <mergeCell ref="C290:D290"/>
    <mergeCell ref="E290:H290"/>
    <mergeCell ref="J290:K290"/>
    <mergeCell ref="C291:D291"/>
    <mergeCell ref="E291:H291"/>
    <mergeCell ref="J291:K291"/>
    <mergeCell ref="C288:D288"/>
    <mergeCell ref="E288:H288"/>
    <mergeCell ref="C281:D281"/>
    <mergeCell ref="E281:H281"/>
    <mergeCell ref="J281:K281"/>
    <mergeCell ref="C287:D287"/>
    <mergeCell ref="E287:K287"/>
    <mergeCell ref="C282:D282"/>
    <mergeCell ref="E282:K282"/>
    <mergeCell ref="C283:D283"/>
    <mergeCell ref="E283:H283"/>
    <mergeCell ref="J283:K283"/>
    <mergeCell ref="C284:D284"/>
    <mergeCell ref="E284:H284"/>
    <mergeCell ref="J284:K284"/>
    <mergeCell ref="C285:D285"/>
    <mergeCell ref="E285:H285"/>
    <mergeCell ref="J285:K285"/>
    <mergeCell ref="C286:D286"/>
    <mergeCell ref="E286:H286"/>
    <mergeCell ref="J286:K286"/>
    <mergeCell ref="B325:P325"/>
    <mergeCell ref="B326:P326"/>
    <mergeCell ref="B327:P327"/>
    <mergeCell ref="D401:L401"/>
    <mergeCell ref="M401:O401"/>
    <mergeCell ref="D402:L402"/>
    <mergeCell ref="M402:O402"/>
    <mergeCell ref="D403:L403"/>
    <mergeCell ref="M403:O403"/>
    <mergeCell ref="D386:L386"/>
    <mergeCell ref="M386:O386"/>
    <mergeCell ref="D387:L387"/>
    <mergeCell ref="M387:O387"/>
    <mergeCell ref="D388:L388"/>
    <mergeCell ref="M388:O388"/>
    <mergeCell ref="D389:L389"/>
    <mergeCell ref="M389:O389"/>
    <mergeCell ref="D390:L390"/>
    <mergeCell ref="M390:O390"/>
    <mergeCell ref="D392:L392"/>
    <mergeCell ref="M392:O392"/>
    <mergeCell ref="D393:L393"/>
    <mergeCell ref="M393:O393"/>
    <mergeCell ref="D394:L394"/>
    <mergeCell ref="D422:L422"/>
    <mergeCell ref="M422:O422"/>
    <mergeCell ref="D423:L423"/>
    <mergeCell ref="M423:O423"/>
    <mergeCell ref="D391:L391"/>
    <mergeCell ref="M391:O391"/>
    <mergeCell ref="D417:L417"/>
    <mergeCell ref="M417:O417"/>
    <mergeCell ref="D418:L418"/>
    <mergeCell ref="M418:O418"/>
    <mergeCell ref="D419:L419"/>
    <mergeCell ref="M419:O419"/>
    <mergeCell ref="D420:L420"/>
    <mergeCell ref="M420:O420"/>
    <mergeCell ref="M398:O398"/>
    <mergeCell ref="D399:L399"/>
    <mergeCell ref="M399:O399"/>
    <mergeCell ref="D400:L400"/>
    <mergeCell ref="M400:O400"/>
    <mergeCell ref="D421:L421"/>
    <mergeCell ref="M421:O421"/>
    <mergeCell ref="D412:L412"/>
    <mergeCell ref="M412:O412"/>
    <mergeCell ref="D413:L413"/>
    <mergeCell ref="M413:O413"/>
    <mergeCell ref="D414:L414"/>
    <mergeCell ref="D406:L406"/>
    <mergeCell ref="M406:O406"/>
    <mergeCell ref="M414:O414"/>
    <mergeCell ref="D415:L415"/>
    <mergeCell ref="M415:O415"/>
    <mergeCell ref="D416:L416"/>
    <mergeCell ref="M416:O416"/>
    <mergeCell ref="D407:L407"/>
    <mergeCell ref="M407:O407"/>
    <mergeCell ref="D408:L408"/>
    <mergeCell ref="M408:O408"/>
    <mergeCell ref="D409:L409"/>
    <mergeCell ref="M409:O409"/>
    <mergeCell ref="D410:L410"/>
    <mergeCell ref="M410:O410"/>
    <mergeCell ref="D411:L411"/>
    <mergeCell ref="M411:O411"/>
    <mergeCell ref="D443:F443"/>
    <mergeCell ref="G443:J443"/>
    <mergeCell ref="K443:L443"/>
    <mergeCell ref="D451:F451"/>
    <mergeCell ref="G451:J451"/>
    <mergeCell ref="K451:L451"/>
    <mergeCell ref="D448:F448"/>
    <mergeCell ref="G448:J448"/>
    <mergeCell ref="K448:L448"/>
    <mergeCell ref="D449:F449"/>
    <mergeCell ref="G449:J449"/>
    <mergeCell ref="K449:L449"/>
    <mergeCell ref="D446:F446"/>
    <mergeCell ref="G446:J446"/>
    <mergeCell ref="K445:L445"/>
    <mergeCell ref="D442:F442"/>
    <mergeCell ref="G442:J442"/>
    <mergeCell ref="K442:L442"/>
    <mergeCell ref="D440:F440"/>
    <mergeCell ref="G440:J440"/>
    <mergeCell ref="K440:L440"/>
    <mergeCell ref="D441:F441"/>
    <mergeCell ref="G441:J441"/>
    <mergeCell ref="K441:L441"/>
    <mergeCell ref="D439:F439"/>
    <mergeCell ref="G439:J439"/>
    <mergeCell ref="K439:L439"/>
    <mergeCell ref="D438:F438"/>
    <mergeCell ref="G438:J438"/>
    <mergeCell ref="K438:L438"/>
    <mergeCell ref="D436:F436"/>
    <mergeCell ref="G436:J436"/>
    <mergeCell ref="K436:L436"/>
    <mergeCell ref="D437:F437"/>
    <mergeCell ref="G437:J437"/>
    <mergeCell ref="K437:L437"/>
    <mergeCell ref="D435:F435"/>
    <mergeCell ref="G435:J435"/>
    <mergeCell ref="K435:L435"/>
    <mergeCell ref="D434:F434"/>
    <mergeCell ref="G434:J434"/>
    <mergeCell ref="K434:L434"/>
    <mergeCell ref="D433:F433"/>
    <mergeCell ref="G433:J433"/>
    <mergeCell ref="K433:L433"/>
    <mergeCell ref="G453:J453"/>
    <mergeCell ref="K453:L453"/>
    <mergeCell ref="D450:F450"/>
    <mergeCell ref="G450:J450"/>
    <mergeCell ref="K450:L450"/>
    <mergeCell ref="D456:F456"/>
    <mergeCell ref="G456:J456"/>
    <mergeCell ref="K456:L456"/>
    <mergeCell ref="D457:F457"/>
    <mergeCell ref="G457:J457"/>
    <mergeCell ref="K457:L457"/>
    <mergeCell ref="D454:F454"/>
    <mergeCell ref="G454:J454"/>
    <mergeCell ref="K454:L454"/>
    <mergeCell ref="D455:F455"/>
    <mergeCell ref="G455:J455"/>
    <mergeCell ref="K455:L455"/>
    <mergeCell ref="B530:P530"/>
    <mergeCell ref="B581:P581"/>
    <mergeCell ref="K432:L432"/>
    <mergeCell ref="D432:F432"/>
    <mergeCell ref="G432:J432"/>
    <mergeCell ref="C476:J476"/>
    <mergeCell ref="B486:O486"/>
    <mergeCell ref="C496:H496"/>
    <mergeCell ref="C497:H497"/>
    <mergeCell ref="C498:H498"/>
    <mergeCell ref="C499:H499"/>
    <mergeCell ref="K446:L446"/>
    <mergeCell ref="D447:F447"/>
    <mergeCell ref="G447:J447"/>
    <mergeCell ref="K447:L447"/>
    <mergeCell ref="D444:F444"/>
    <mergeCell ref="G444:J444"/>
    <mergeCell ref="K444:L444"/>
    <mergeCell ref="D445:F445"/>
    <mergeCell ref="G445:J445"/>
    <mergeCell ref="D452:F452"/>
    <mergeCell ref="G452:J452"/>
    <mergeCell ref="K452:L452"/>
    <mergeCell ref="D453:F453"/>
    <mergeCell ref="B658:P658"/>
    <mergeCell ref="B661:P661"/>
    <mergeCell ref="B664:P664"/>
    <mergeCell ref="D719:P720"/>
    <mergeCell ref="D723:P723"/>
    <mergeCell ref="D730:P731"/>
    <mergeCell ref="D736:P737"/>
    <mergeCell ref="D740:P741"/>
    <mergeCell ref="C765:D765"/>
    <mergeCell ref="E765:H765"/>
    <mergeCell ref="J765:K765"/>
    <mergeCell ref="C766:D766"/>
    <mergeCell ref="E766:K766"/>
    <mergeCell ref="C767:D767"/>
    <mergeCell ref="E767:H767"/>
    <mergeCell ref="J767:K767"/>
    <mergeCell ref="C768:D768"/>
    <mergeCell ref="E768:H768"/>
    <mergeCell ref="J768:K768"/>
    <mergeCell ref="C769:D769"/>
    <mergeCell ref="E769:H769"/>
    <mergeCell ref="J769:K769"/>
    <mergeCell ref="C770:D770"/>
    <mergeCell ref="E770:H770"/>
    <mergeCell ref="J770:K770"/>
    <mergeCell ref="C771:D771"/>
    <mergeCell ref="E771:K771"/>
    <mergeCell ref="C772:D772"/>
    <mergeCell ref="E772:H772"/>
    <mergeCell ref="J772:K772"/>
    <mergeCell ref="C773:D773"/>
    <mergeCell ref="E773:H773"/>
    <mergeCell ref="J773:K773"/>
    <mergeCell ref="C774:D774"/>
    <mergeCell ref="E774:H774"/>
    <mergeCell ref="J774:K774"/>
    <mergeCell ref="C775:D775"/>
    <mergeCell ref="E775:H775"/>
    <mergeCell ref="J775:K775"/>
    <mergeCell ref="C776:D776"/>
    <mergeCell ref="E776:K776"/>
    <mergeCell ref="C777:D777"/>
    <mergeCell ref="E777:H777"/>
    <mergeCell ref="J777:K777"/>
    <mergeCell ref="C778:D778"/>
    <mergeCell ref="E778:H778"/>
    <mergeCell ref="J778:K778"/>
    <mergeCell ref="C779:D779"/>
    <mergeCell ref="E779:K779"/>
    <mergeCell ref="C780:D780"/>
    <mergeCell ref="E780:H780"/>
    <mergeCell ref="J780:K780"/>
    <mergeCell ref="C781:D781"/>
    <mergeCell ref="E781:H781"/>
    <mergeCell ref="J781:K781"/>
    <mergeCell ref="C782:D782"/>
    <mergeCell ref="E782:H782"/>
    <mergeCell ref="J782:K782"/>
    <mergeCell ref="C783:D783"/>
    <mergeCell ref="E783:K783"/>
    <mergeCell ref="C784:D784"/>
    <mergeCell ref="E784:H784"/>
    <mergeCell ref="J784:K784"/>
    <mergeCell ref="C785:D785"/>
    <mergeCell ref="E785:H785"/>
    <mergeCell ref="J785:K785"/>
    <mergeCell ref="C786:D786"/>
    <mergeCell ref="E786:H786"/>
    <mergeCell ref="J786:K786"/>
    <mergeCell ref="C787:D787"/>
    <mergeCell ref="E787:H787"/>
    <mergeCell ref="J787:K787"/>
    <mergeCell ref="C788:D788"/>
    <mergeCell ref="E788:H788"/>
    <mergeCell ref="J788:K788"/>
    <mergeCell ref="C830:K830"/>
    <mergeCell ref="L830:N830"/>
    <mergeCell ref="C831:K831"/>
    <mergeCell ref="L831:N831"/>
    <mergeCell ref="C832:K832"/>
    <mergeCell ref="L832:N832"/>
    <mergeCell ref="C833:K833"/>
    <mergeCell ref="C789:D789"/>
    <mergeCell ref="E789:H789"/>
    <mergeCell ref="J789:K789"/>
    <mergeCell ref="C790:D790"/>
    <mergeCell ref="E790:H790"/>
    <mergeCell ref="J790:K790"/>
    <mergeCell ref="C791:D791"/>
    <mergeCell ref="E791:H791"/>
    <mergeCell ref="J791:K791"/>
    <mergeCell ref="D798:P799"/>
    <mergeCell ref="D817:P817"/>
    <mergeCell ref="C834:K834"/>
    <mergeCell ref="L834:N834"/>
    <mergeCell ref="C827:K827"/>
    <mergeCell ref="L827:N827"/>
    <mergeCell ref="B820:P820"/>
    <mergeCell ref="C835:K835"/>
    <mergeCell ref="L835:N835"/>
    <mergeCell ref="C822:K822"/>
    <mergeCell ref="L822:N822"/>
    <mergeCell ref="L824:N824"/>
    <mergeCell ref="L825:N825"/>
    <mergeCell ref="L826:N826"/>
    <mergeCell ref="L833:N833"/>
    <mergeCell ref="C823:K823"/>
    <mergeCell ref="L823:N823"/>
    <mergeCell ref="C824:K824"/>
    <mergeCell ref="C825:K825"/>
    <mergeCell ref="C826:K826"/>
    <mergeCell ref="C828:K828"/>
    <mergeCell ref="L828:N828"/>
    <mergeCell ref="C829:K829"/>
    <mergeCell ref="L829:N829"/>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&amp;L&amp;G&amp;C&amp;"Arial,Negrita"&amp;12MUNICIPIO DE FRANCISCO I. MADERO &amp;14
&amp;11ESTADO DE HIDALGO&amp;14
&amp;10NOTAS A LOS ESTADOS FINANCIEROS&amp;R&amp;"Arial,Normal"&amp;7Fecha    &amp;D    
Hora de impresión     &amp;T</oddHeader>
    <oddFooter xml:space="preserve">&amp;L&amp;"Arial,Normal"ELABORÓ:
&amp;C&amp;"Arial,Normal"&amp;P / &amp;N&amp;R&amp;"Arial,Normal"AUTORIZÓ:&amp;"Times New Roman,Normal"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BD992-B987-447F-BE42-EE9A6CCD3AF9}">
  <dimension ref="A1:P35"/>
  <sheetViews>
    <sheetView view="pageBreakPreview" zoomScale="115" zoomScaleNormal="100" zoomScaleSheetLayoutView="115" workbookViewId="0">
      <selection activeCell="G34" sqref="G34"/>
    </sheetView>
  </sheetViews>
  <sheetFormatPr baseColWidth="10" defaultColWidth="9.33203125" defaultRowHeight="10.5" x14ac:dyDescent="0.15"/>
  <cols>
    <col min="1" max="1" width="3.1640625" style="149" customWidth="1"/>
    <col min="2" max="2" width="1.5" style="149" customWidth="1"/>
    <col min="3" max="3" width="7.83203125" style="149" customWidth="1"/>
    <col min="4" max="4" width="1.5" style="149" customWidth="1"/>
    <col min="5" max="5" width="14.1640625" style="149" customWidth="1"/>
    <col min="6" max="6" width="9.5" style="149" customWidth="1"/>
    <col min="7" max="7" width="91.33203125" style="149" customWidth="1"/>
    <col min="8" max="8" width="1.5" style="149" customWidth="1"/>
    <col min="9" max="9" width="14.1640625" style="149" customWidth="1"/>
    <col min="10" max="12" width="1.5" style="149" customWidth="1"/>
    <col min="13" max="13" width="0.1640625" style="149" customWidth="1"/>
    <col min="14" max="14" width="6.1640625" style="149" customWidth="1"/>
    <col min="15" max="15" width="3.1640625" style="149" customWidth="1"/>
    <col min="16" max="16" width="4.33203125" style="149" customWidth="1"/>
    <col min="17" max="16384" width="9.33203125" style="149"/>
  </cols>
  <sheetData>
    <row r="1" spans="1:16" ht="13.5" customHeight="1" x14ac:dyDescent="0.15">
      <c r="C1" s="340" t="s">
        <v>635</v>
      </c>
      <c r="D1" s="340"/>
      <c r="E1" s="340"/>
      <c r="F1" s="340"/>
      <c r="G1" s="340"/>
      <c r="H1" s="340"/>
      <c r="I1" s="340"/>
      <c r="J1" s="340"/>
      <c r="K1" s="340"/>
      <c r="L1" s="340"/>
      <c r="M1" s="340"/>
      <c r="N1" s="340"/>
    </row>
    <row r="2" spans="1:16" ht="8.85" customHeight="1" x14ac:dyDescent="0.15">
      <c r="A2" s="342"/>
      <c r="B2" s="342"/>
      <c r="C2" s="342"/>
      <c r="D2" s="342"/>
      <c r="E2" s="342"/>
      <c r="F2" s="340"/>
      <c r="G2" s="340"/>
      <c r="H2" s="340"/>
      <c r="I2" s="340"/>
      <c r="J2" s="340"/>
      <c r="K2" s="340"/>
      <c r="L2" s="340"/>
      <c r="M2" s="340"/>
      <c r="N2" s="340"/>
    </row>
    <row r="3" spans="1:16" ht="0.75" customHeight="1" x14ac:dyDescent="0.15">
      <c r="A3" s="342"/>
      <c r="B3" s="342"/>
      <c r="C3" s="342"/>
      <c r="D3" s="342"/>
      <c r="E3" s="342"/>
      <c r="F3" s="341" t="s">
        <v>634</v>
      </c>
      <c r="G3" s="341"/>
      <c r="H3" s="341"/>
      <c r="I3" s="341"/>
      <c r="J3" s="341"/>
      <c r="K3" s="341"/>
      <c r="L3" s="340"/>
      <c r="M3" s="340"/>
      <c r="N3" s="340"/>
    </row>
    <row r="4" spans="1:16" ht="12.6" customHeight="1" x14ac:dyDescent="0.15">
      <c r="A4" s="342"/>
      <c r="B4" s="342"/>
      <c r="C4" s="342"/>
      <c r="D4" s="342"/>
      <c r="E4" s="342"/>
      <c r="F4" s="341"/>
      <c r="G4" s="341"/>
      <c r="H4" s="341"/>
      <c r="I4" s="341"/>
      <c r="J4" s="341"/>
      <c r="K4" s="341"/>
    </row>
    <row r="5" spans="1:16" ht="0.75" customHeight="1" x14ac:dyDescent="0.15">
      <c r="A5" s="342"/>
      <c r="B5" s="342"/>
      <c r="C5" s="342"/>
      <c r="D5" s="342"/>
      <c r="E5" s="342"/>
      <c r="F5" s="338" t="s">
        <v>633</v>
      </c>
      <c r="G5" s="338"/>
      <c r="H5" s="338"/>
      <c r="I5" s="338"/>
      <c r="J5" s="338"/>
      <c r="K5" s="151"/>
    </row>
    <row r="6" spans="1:16" ht="15" customHeight="1" x14ac:dyDescent="0.15">
      <c r="A6" s="342"/>
      <c r="B6" s="342"/>
      <c r="C6" s="342"/>
      <c r="D6" s="342"/>
      <c r="E6" s="342"/>
      <c r="F6" s="338"/>
      <c r="G6" s="338"/>
      <c r="H6" s="338"/>
      <c r="I6" s="338"/>
      <c r="J6" s="338"/>
    </row>
    <row r="7" spans="1:16" ht="2.25" customHeight="1" x14ac:dyDescent="0.15">
      <c r="E7" s="338"/>
      <c r="F7" s="338"/>
      <c r="G7" s="338"/>
      <c r="H7" s="334" t="s">
        <v>632</v>
      </c>
      <c r="I7" s="334"/>
      <c r="J7" s="334"/>
      <c r="K7" s="334"/>
      <c r="L7" s="334"/>
      <c r="M7" s="336"/>
      <c r="N7" s="333" t="s">
        <v>631</v>
      </c>
      <c r="O7" s="333"/>
      <c r="P7" s="333"/>
    </row>
    <row r="8" spans="1:16" ht="5.0999999999999996" customHeight="1" x14ac:dyDescent="0.15">
      <c r="B8" s="335" t="s">
        <v>630</v>
      </c>
      <c r="C8" s="335"/>
      <c r="D8" s="335"/>
      <c r="E8" s="335"/>
      <c r="F8" s="335"/>
      <c r="G8" s="150"/>
      <c r="H8" s="334"/>
      <c r="I8" s="334"/>
      <c r="J8" s="334"/>
      <c r="K8" s="334"/>
      <c r="L8" s="334"/>
      <c r="M8" s="336"/>
      <c r="N8" s="333"/>
      <c r="O8" s="333"/>
      <c r="P8" s="333"/>
    </row>
    <row r="9" spans="1:16" ht="0.75" customHeight="1" x14ac:dyDescent="0.15">
      <c r="B9" s="335"/>
      <c r="C9" s="335"/>
      <c r="D9" s="335"/>
      <c r="E9" s="335"/>
      <c r="F9" s="335"/>
      <c r="G9" s="339" t="s">
        <v>629</v>
      </c>
      <c r="H9" s="334"/>
      <c r="I9" s="334"/>
      <c r="J9" s="334"/>
      <c r="K9" s="334"/>
      <c r="L9" s="334"/>
      <c r="M9" s="336"/>
      <c r="N9" s="333"/>
      <c r="O9" s="333"/>
      <c r="P9" s="333"/>
    </row>
    <row r="10" spans="1:16" ht="3.75" customHeight="1" x14ac:dyDescent="0.15">
      <c r="B10" s="335"/>
      <c r="C10" s="335"/>
      <c r="D10" s="335"/>
      <c r="E10" s="335"/>
      <c r="F10" s="335"/>
      <c r="G10" s="339"/>
      <c r="H10" s="334"/>
      <c r="I10" s="334"/>
      <c r="J10" s="334"/>
      <c r="K10" s="334"/>
      <c r="L10" s="334"/>
      <c r="M10" s="336"/>
      <c r="N10" s="333"/>
      <c r="O10" s="333"/>
      <c r="P10" s="333"/>
    </row>
    <row r="11" spans="1:16" ht="12" customHeight="1" x14ac:dyDescent="0.15">
      <c r="B11" s="335"/>
      <c r="C11" s="335"/>
      <c r="D11" s="335"/>
      <c r="E11" s="335"/>
      <c r="F11" s="335"/>
      <c r="G11" s="339"/>
      <c r="H11" s="334"/>
      <c r="I11" s="334"/>
      <c r="J11" s="334"/>
      <c r="K11" s="334"/>
      <c r="L11" s="334"/>
      <c r="M11" s="336"/>
      <c r="N11" s="333"/>
      <c r="O11" s="333"/>
      <c r="P11" s="333"/>
    </row>
    <row r="12" spans="1:16" ht="2.25" customHeight="1" x14ac:dyDescent="0.15">
      <c r="B12" s="335"/>
      <c r="C12" s="335"/>
      <c r="D12" s="335"/>
      <c r="E12" s="337" t="s">
        <v>628</v>
      </c>
      <c r="F12" s="337"/>
      <c r="G12" s="337"/>
      <c r="H12" s="337"/>
      <c r="I12" s="337"/>
      <c r="J12" s="337"/>
      <c r="K12" s="334"/>
      <c r="L12" s="334"/>
      <c r="M12" s="336"/>
      <c r="N12" s="334" t="s">
        <v>627</v>
      </c>
      <c r="O12" s="334"/>
    </row>
    <row r="13" spans="1:16" ht="5.0999999999999996" customHeight="1" x14ac:dyDescent="0.15">
      <c r="B13" s="335" t="s">
        <v>626</v>
      </c>
      <c r="C13" s="335"/>
      <c r="D13" s="335"/>
      <c r="E13" s="337"/>
      <c r="F13" s="337"/>
      <c r="G13" s="337"/>
      <c r="H13" s="337"/>
      <c r="I13" s="337"/>
      <c r="J13" s="337"/>
      <c r="K13" s="334"/>
      <c r="L13" s="334"/>
      <c r="M13" s="336"/>
      <c r="N13" s="334"/>
      <c r="O13" s="334"/>
    </row>
    <row r="14" spans="1:16" ht="2.4500000000000002" customHeight="1" x14ac:dyDescent="0.15">
      <c r="B14" s="335"/>
      <c r="C14" s="335"/>
      <c r="D14" s="335"/>
      <c r="E14" s="337"/>
      <c r="F14" s="337"/>
      <c r="G14" s="337"/>
      <c r="H14" s="337"/>
      <c r="I14" s="337"/>
      <c r="J14" s="337"/>
      <c r="K14" s="334"/>
      <c r="L14" s="334"/>
      <c r="M14" s="336"/>
      <c r="N14" s="334"/>
      <c r="O14" s="334"/>
    </row>
    <row r="15" spans="1:16" ht="2.1" customHeight="1" x14ac:dyDescent="0.15">
      <c r="B15" s="335"/>
      <c r="C15" s="335"/>
      <c r="D15" s="335"/>
      <c r="E15" s="337"/>
      <c r="F15" s="337"/>
      <c r="G15" s="337"/>
      <c r="H15" s="337"/>
      <c r="I15" s="337"/>
      <c r="J15" s="337"/>
      <c r="K15" s="334"/>
      <c r="L15" s="334"/>
      <c r="M15" s="334"/>
      <c r="N15" s="334"/>
      <c r="O15" s="334"/>
    </row>
    <row r="16" spans="1:16" ht="2.25" customHeight="1" x14ac:dyDescent="0.15">
      <c r="E16" s="337"/>
      <c r="F16" s="337"/>
      <c r="G16" s="337"/>
      <c r="H16" s="337"/>
      <c r="I16" s="337"/>
      <c r="J16" s="337"/>
      <c r="K16" s="334"/>
      <c r="L16" s="334"/>
      <c r="M16" s="334"/>
      <c r="N16" s="334"/>
      <c r="O16" s="334"/>
    </row>
    <row r="17" spans="1:15" ht="7.15" customHeight="1" x14ac:dyDescent="0.15"/>
    <row r="18" spans="1:15" ht="14.1" customHeight="1" x14ac:dyDescent="0.2">
      <c r="A18" s="328" t="s">
        <v>625</v>
      </c>
      <c r="B18" s="328"/>
      <c r="C18" s="328"/>
      <c r="D18" s="328"/>
      <c r="E18" s="328"/>
      <c r="F18" s="328"/>
      <c r="G18" s="328"/>
      <c r="H18" s="328"/>
      <c r="I18" s="329">
        <v>94044400.700000003</v>
      </c>
      <c r="J18" s="329"/>
      <c r="K18" s="329"/>
      <c r="L18" s="329"/>
      <c r="M18" s="329"/>
      <c r="N18" s="329"/>
      <c r="O18" s="329"/>
    </row>
    <row r="19" spans="1:15" ht="7.15" customHeight="1" x14ac:dyDescent="0.15"/>
    <row r="20" spans="1:15" ht="14.1" customHeight="1" x14ac:dyDescent="0.2">
      <c r="A20" s="331" t="s">
        <v>624</v>
      </c>
      <c r="B20" s="331"/>
      <c r="C20" s="331"/>
      <c r="D20" s="331"/>
      <c r="E20" s="331"/>
      <c r="F20" s="331"/>
      <c r="G20" s="331"/>
      <c r="H20" s="331"/>
      <c r="I20" s="332">
        <v>225350.98</v>
      </c>
      <c r="J20" s="332"/>
      <c r="K20" s="332"/>
      <c r="L20" s="332"/>
      <c r="M20" s="332"/>
      <c r="N20" s="332"/>
      <c r="O20" s="332"/>
    </row>
    <row r="21" spans="1:15" ht="14.1" customHeight="1" x14ac:dyDescent="0.15">
      <c r="A21" s="326" t="s">
        <v>623</v>
      </c>
      <c r="B21" s="326"/>
      <c r="C21" s="326"/>
      <c r="D21" s="326"/>
      <c r="E21" s="326"/>
      <c r="F21" s="326"/>
      <c r="G21" s="326"/>
      <c r="H21" s="326"/>
      <c r="I21" s="327">
        <v>0</v>
      </c>
      <c r="J21" s="327"/>
      <c r="K21" s="327"/>
      <c r="L21" s="327"/>
      <c r="M21" s="327"/>
      <c r="N21" s="327"/>
      <c r="O21" s="327"/>
    </row>
    <row r="22" spans="1:15" ht="14.1" customHeight="1" x14ac:dyDescent="0.15">
      <c r="A22" s="326" t="s">
        <v>622</v>
      </c>
      <c r="B22" s="326"/>
      <c r="C22" s="326"/>
      <c r="D22" s="326"/>
      <c r="E22" s="326"/>
      <c r="F22" s="326"/>
      <c r="G22" s="326"/>
      <c r="H22" s="326"/>
      <c r="I22" s="327">
        <v>0</v>
      </c>
      <c r="J22" s="327"/>
      <c r="K22" s="327"/>
      <c r="L22" s="327"/>
      <c r="M22" s="327"/>
      <c r="N22" s="327"/>
      <c r="O22" s="327"/>
    </row>
    <row r="23" spans="1:15" ht="14.1" customHeight="1" x14ac:dyDescent="0.15">
      <c r="A23" s="326" t="s">
        <v>621</v>
      </c>
      <c r="B23" s="326"/>
      <c r="C23" s="326"/>
      <c r="D23" s="326"/>
      <c r="E23" s="326"/>
      <c r="F23" s="326"/>
      <c r="G23" s="326"/>
      <c r="H23" s="326"/>
      <c r="I23" s="327">
        <v>0</v>
      </c>
      <c r="J23" s="327"/>
      <c r="K23" s="327"/>
      <c r="L23" s="327"/>
      <c r="M23" s="327"/>
      <c r="N23" s="327"/>
      <c r="O23" s="327"/>
    </row>
    <row r="24" spans="1:15" ht="14.1" customHeight="1" x14ac:dyDescent="0.15">
      <c r="A24" s="326" t="s">
        <v>620</v>
      </c>
      <c r="B24" s="326"/>
      <c r="C24" s="326"/>
      <c r="D24" s="326"/>
      <c r="E24" s="326"/>
      <c r="F24" s="326"/>
      <c r="G24" s="326"/>
      <c r="H24" s="326"/>
      <c r="I24" s="327">
        <v>0</v>
      </c>
      <c r="J24" s="327"/>
      <c r="K24" s="327"/>
      <c r="L24" s="327"/>
      <c r="M24" s="327"/>
      <c r="N24" s="327"/>
      <c r="O24" s="327"/>
    </row>
    <row r="25" spans="1:15" ht="14.1" customHeight="1" x14ac:dyDescent="0.15">
      <c r="A25" s="326" t="s">
        <v>619</v>
      </c>
      <c r="B25" s="326"/>
      <c r="C25" s="326"/>
      <c r="D25" s="326"/>
      <c r="E25" s="326"/>
      <c r="F25" s="326"/>
      <c r="G25" s="326"/>
      <c r="H25" s="326"/>
      <c r="I25" s="327">
        <v>225350.98</v>
      </c>
      <c r="J25" s="327"/>
      <c r="K25" s="327"/>
      <c r="L25" s="327"/>
      <c r="M25" s="327"/>
      <c r="N25" s="327"/>
      <c r="O25" s="327"/>
    </row>
    <row r="26" spans="1:15" ht="14.1" customHeight="1" x14ac:dyDescent="0.15">
      <c r="A26" s="326" t="s">
        <v>618</v>
      </c>
      <c r="B26" s="326"/>
      <c r="C26" s="326"/>
      <c r="D26" s="326"/>
      <c r="E26" s="326"/>
      <c r="F26" s="326"/>
      <c r="G26" s="326"/>
      <c r="H26" s="326"/>
      <c r="I26" s="327">
        <v>0</v>
      </c>
      <c r="J26" s="327"/>
      <c r="K26" s="327"/>
      <c r="L26" s="327"/>
      <c r="M26" s="327"/>
      <c r="N26" s="327"/>
      <c r="O26" s="327"/>
    </row>
    <row r="27" spans="1:15" ht="7.15" customHeight="1" x14ac:dyDescent="0.15"/>
    <row r="28" spans="1:15" ht="14.1" customHeight="1" x14ac:dyDescent="0.2">
      <c r="A28" s="331" t="s">
        <v>617</v>
      </c>
      <c r="B28" s="331"/>
      <c r="C28" s="331"/>
      <c r="D28" s="331"/>
      <c r="E28" s="331"/>
      <c r="F28" s="331"/>
      <c r="G28" s="331"/>
      <c r="H28" s="331"/>
      <c r="I28" s="332">
        <v>0</v>
      </c>
      <c r="J28" s="332"/>
      <c r="K28" s="332"/>
      <c r="L28" s="332"/>
      <c r="M28" s="332"/>
      <c r="N28" s="332"/>
      <c r="O28" s="332"/>
    </row>
    <row r="29" spans="1:15" ht="14.1" customHeight="1" x14ac:dyDescent="0.15">
      <c r="A29" s="326" t="s">
        <v>616</v>
      </c>
      <c r="B29" s="326"/>
      <c r="C29" s="326"/>
      <c r="D29" s="326"/>
      <c r="E29" s="326"/>
      <c r="F29" s="326"/>
      <c r="G29" s="326"/>
      <c r="H29" s="326"/>
      <c r="I29" s="327">
        <v>0</v>
      </c>
      <c r="J29" s="327"/>
      <c r="K29" s="327"/>
      <c r="L29" s="327"/>
      <c r="M29" s="327"/>
      <c r="N29" s="327"/>
      <c r="O29" s="327"/>
    </row>
    <row r="30" spans="1:15" ht="14.1" customHeight="1" x14ac:dyDescent="0.15">
      <c r="A30" s="326" t="s">
        <v>615</v>
      </c>
      <c r="B30" s="326"/>
      <c r="C30" s="326"/>
      <c r="D30" s="326"/>
      <c r="E30" s="326"/>
      <c r="F30" s="326"/>
      <c r="G30" s="326"/>
      <c r="H30" s="326"/>
      <c r="I30" s="327">
        <v>0</v>
      </c>
      <c r="J30" s="327"/>
      <c r="K30" s="327"/>
      <c r="L30" s="327"/>
      <c r="M30" s="327"/>
      <c r="N30" s="327"/>
      <c r="O30" s="327"/>
    </row>
    <row r="31" spans="1:15" ht="14.1" customHeight="1" x14ac:dyDescent="0.15">
      <c r="A31" s="326" t="s">
        <v>614</v>
      </c>
      <c r="B31" s="326"/>
      <c r="C31" s="326"/>
      <c r="D31" s="326"/>
      <c r="E31" s="326"/>
      <c r="F31" s="326"/>
      <c r="G31" s="326"/>
      <c r="H31" s="326"/>
      <c r="I31" s="327">
        <v>0</v>
      </c>
      <c r="J31" s="327"/>
      <c r="K31" s="327"/>
      <c r="L31" s="327"/>
      <c r="M31" s="327"/>
      <c r="N31" s="327"/>
      <c r="O31" s="327"/>
    </row>
    <row r="32" spans="1:15" ht="7.15" customHeight="1" x14ac:dyDescent="0.15"/>
    <row r="33" spans="1:16" ht="14.1" customHeight="1" x14ac:dyDescent="0.2">
      <c r="A33" s="328" t="s">
        <v>613</v>
      </c>
      <c r="B33" s="328"/>
      <c r="C33" s="328"/>
      <c r="D33" s="328"/>
      <c r="E33" s="328"/>
      <c r="F33" s="328"/>
      <c r="G33" s="328"/>
      <c r="H33" s="328"/>
      <c r="I33" s="329">
        <v>94269751.680000007</v>
      </c>
      <c r="J33" s="329"/>
      <c r="K33" s="329"/>
      <c r="L33" s="329"/>
      <c r="M33" s="329"/>
      <c r="N33" s="329"/>
      <c r="O33" s="329"/>
    </row>
    <row r="35" spans="1:16" ht="14.1" customHeight="1" x14ac:dyDescent="0.15">
      <c r="A35" s="330" t="s">
        <v>612</v>
      </c>
      <c r="B35" s="330"/>
      <c r="C35" s="330"/>
      <c r="D35" s="330"/>
      <c r="E35" s="330"/>
      <c r="F35" s="330"/>
      <c r="G35" s="330"/>
      <c r="H35" s="330"/>
      <c r="I35" s="330"/>
      <c r="J35" s="330"/>
      <c r="K35" s="330"/>
      <c r="L35" s="330"/>
      <c r="M35" s="330"/>
      <c r="N35" s="330"/>
      <c r="O35" s="330"/>
      <c r="P35" s="330"/>
    </row>
  </sheetData>
  <mergeCells count="45">
    <mergeCell ref="C1:N1"/>
    <mergeCell ref="F2:N2"/>
    <mergeCell ref="L3:N3"/>
    <mergeCell ref="F3:K4"/>
    <mergeCell ref="A2:E6"/>
    <mergeCell ref="F5:J6"/>
    <mergeCell ref="N7:P11"/>
    <mergeCell ref="N12:O16"/>
    <mergeCell ref="A18:H18"/>
    <mergeCell ref="I18:O18"/>
    <mergeCell ref="A20:H20"/>
    <mergeCell ref="I20:O20"/>
    <mergeCell ref="B12:D12"/>
    <mergeCell ref="M7:M14"/>
    <mergeCell ref="B13:D15"/>
    <mergeCell ref="E12:J16"/>
    <mergeCell ref="K12:L16"/>
    <mergeCell ref="M15:M16"/>
    <mergeCell ref="E7:G7"/>
    <mergeCell ref="B8:F11"/>
    <mergeCell ref="G9:G11"/>
    <mergeCell ref="H7:L11"/>
    <mergeCell ref="A21:H21"/>
    <mergeCell ref="I21:O21"/>
    <mergeCell ref="A22:H22"/>
    <mergeCell ref="I22:O22"/>
    <mergeCell ref="A23:H23"/>
    <mergeCell ref="I23:O23"/>
    <mergeCell ref="I30:O30"/>
    <mergeCell ref="A24:H24"/>
    <mergeCell ref="I24:O24"/>
    <mergeCell ref="A25:H25"/>
    <mergeCell ref="I25:O25"/>
    <mergeCell ref="A26:H26"/>
    <mergeCell ref="I26:O26"/>
    <mergeCell ref="A28:H28"/>
    <mergeCell ref="I28:O28"/>
    <mergeCell ref="A29:H29"/>
    <mergeCell ref="I29:O29"/>
    <mergeCell ref="A30:H30"/>
    <mergeCell ref="A31:H31"/>
    <mergeCell ref="I31:O31"/>
    <mergeCell ref="A33:H33"/>
    <mergeCell ref="I33:O33"/>
    <mergeCell ref="A35:P35"/>
  </mergeCells>
  <pageMargins left="0.39" right="0.39" top="0.39" bottom="0.39" header="0" footer="0"/>
  <pageSetup scale="8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E6210-E047-4D9A-A3A4-615D9E8BE007}">
  <dimension ref="A1:P51"/>
  <sheetViews>
    <sheetView view="pageBreakPreview" zoomScale="115" zoomScaleNormal="100" zoomScaleSheetLayoutView="115" workbookViewId="0">
      <selection activeCell="A28" sqref="A28:H28"/>
    </sheetView>
  </sheetViews>
  <sheetFormatPr baseColWidth="10" defaultColWidth="9.33203125" defaultRowHeight="10.5" x14ac:dyDescent="0.15"/>
  <cols>
    <col min="1" max="1" width="3.1640625" style="149" customWidth="1"/>
    <col min="2" max="2" width="1.5" style="149" customWidth="1"/>
    <col min="3" max="3" width="7.83203125" style="149" customWidth="1"/>
    <col min="4" max="4" width="1.5" style="149" customWidth="1"/>
    <col min="5" max="5" width="14.1640625" style="149" customWidth="1"/>
    <col min="6" max="6" width="9.5" style="149" customWidth="1"/>
    <col min="7" max="7" width="91.33203125" style="149" customWidth="1"/>
    <col min="8" max="8" width="1.5" style="149" customWidth="1"/>
    <col min="9" max="9" width="14.1640625" style="149" customWidth="1"/>
    <col min="10" max="12" width="1.5" style="149" customWidth="1"/>
    <col min="13" max="13" width="0.1640625" style="149" customWidth="1"/>
    <col min="14" max="14" width="6.1640625" style="149" customWidth="1"/>
    <col min="15" max="15" width="3.1640625" style="149" customWidth="1"/>
    <col min="16" max="16" width="4.33203125" style="149" customWidth="1"/>
    <col min="17" max="16384" width="9.33203125" style="149"/>
  </cols>
  <sheetData>
    <row r="1" spans="1:16" ht="18" customHeight="1" x14ac:dyDescent="0.15">
      <c r="C1" s="340" t="s">
        <v>635</v>
      </c>
      <c r="D1" s="340"/>
      <c r="E1" s="340"/>
      <c r="F1" s="340"/>
      <c r="G1" s="340"/>
      <c r="H1" s="340"/>
      <c r="I1" s="340"/>
      <c r="J1" s="340"/>
      <c r="K1" s="340"/>
      <c r="L1" s="340"/>
      <c r="M1" s="340"/>
      <c r="N1" s="340"/>
    </row>
    <row r="2" spans="1:16" ht="8.85" customHeight="1" x14ac:dyDescent="0.15">
      <c r="A2" s="342"/>
      <c r="B2" s="342"/>
      <c r="C2" s="342"/>
      <c r="D2" s="342"/>
      <c r="E2" s="342"/>
      <c r="F2" s="340"/>
      <c r="G2" s="340"/>
      <c r="H2" s="340"/>
      <c r="I2" s="340"/>
      <c r="J2" s="340"/>
      <c r="K2" s="340"/>
      <c r="L2" s="340"/>
      <c r="M2" s="340"/>
      <c r="N2" s="340"/>
    </row>
    <row r="3" spans="1:16" ht="0.75" customHeight="1" x14ac:dyDescent="0.15">
      <c r="A3" s="342"/>
      <c r="B3" s="342"/>
      <c r="C3" s="342"/>
      <c r="D3" s="342"/>
      <c r="E3" s="342"/>
      <c r="F3" s="341" t="s">
        <v>634</v>
      </c>
      <c r="G3" s="341"/>
      <c r="H3" s="341"/>
      <c r="I3" s="341"/>
      <c r="J3" s="341"/>
      <c r="K3" s="341"/>
      <c r="L3" s="340"/>
      <c r="M3" s="340"/>
      <c r="N3" s="340"/>
    </row>
    <row r="4" spans="1:16" ht="12.6" customHeight="1" x14ac:dyDescent="0.15">
      <c r="A4" s="342"/>
      <c r="B4" s="342"/>
      <c r="C4" s="342"/>
      <c r="D4" s="342"/>
      <c r="E4" s="342"/>
      <c r="F4" s="341"/>
      <c r="G4" s="341"/>
      <c r="H4" s="341"/>
      <c r="I4" s="341"/>
      <c r="J4" s="341"/>
      <c r="K4" s="341"/>
    </row>
    <row r="5" spans="1:16" ht="0.75" customHeight="1" x14ac:dyDescent="0.15">
      <c r="A5" s="342"/>
      <c r="B5" s="342"/>
      <c r="C5" s="342"/>
      <c r="D5" s="342"/>
      <c r="E5" s="342"/>
      <c r="F5" s="338" t="s">
        <v>667</v>
      </c>
      <c r="G5" s="338"/>
      <c r="H5" s="338"/>
      <c r="I5" s="338"/>
      <c r="J5" s="338"/>
      <c r="K5" s="151"/>
    </row>
    <row r="6" spans="1:16" ht="15" customHeight="1" x14ac:dyDescent="0.15">
      <c r="A6" s="342"/>
      <c r="B6" s="342"/>
      <c r="C6" s="342"/>
      <c r="D6" s="342"/>
      <c r="E6" s="342"/>
      <c r="F6" s="338"/>
      <c r="G6" s="338"/>
      <c r="H6" s="338"/>
      <c r="I6" s="338"/>
      <c r="J6" s="338"/>
    </row>
    <row r="7" spans="1:16" ht="2.25" customHeight="1" x14ac:dyDescent="0.15">
      <c r="E7" s="338"/>
      <c r="F7" s="338"/>
      <c r="G7" s="338"/>
      <c r="H7" s="334" t="s">
        <v>632</v>
      </c>
      <c r="I7" s="334"/>
      <c r="J7" s="334"/>
      <c r="K7" s="334"/>
      <c r="L7" s="334"/>
      <c r="M7" s="336"/>
      <c r="N7" s="333" t="s">
        <v>631</v>
      </c>
      <c r="O7" s="333"/>
      <c r="P7" s="333"/>
    </row>
    <row r="8" spans="1:16" ht="5.0999999999999996" customHeight="1" x14ac:dyDescent="0.15">
      <c r="B8" s="335" t="s">
        <v>630</v>
      </c>
      <c r="C8" s="335"/>
      <c r="D8" s="335"/>
      <c r="E8" s="335"/>
      <c r="F8" s="335"/>
      <c r="G8" s="150"/>
      <c r="H8" s="334"/>
      <c r="I8" s="334"/>
      <c r="J8" s="334"/>
      <c r="K8" s="334"/>
      <c r="L8" s="334"/>
      <c r="M8" s="336"/>
      <c r="N8" s="333"/>
      <c r="O8" s="333"/>
      <c r="P8" s="333"/>
    </row>
    <row r="9" spans="1:16" ht="0.75" customHeight="1" x14ac:dyDescent="0.15">
      <c r="B9" s="335"/>
      <c r="C9" s="335"/>
      <c r="D9" s="335"/>
      <c r="E9" s="335"/>
      <c r="F9" s="335"/>
      <c r="G9" s="339" t="s">
        <v>629</v>
      </c>
      <c r="H9" s="334"/>
      <c r="I9" s="334"/>
      <c r="J9" s="334"/>
      <c r="K9" s="334"/>
      <c r="L9" s="334"/>
      <c r="M9" s="336"/>
      <c r="N9" s="333"/>
      <c r="O9" s="333"/>
      <c r="P9" s="333"/>
    </row>
    <row r="10" spans="1:16" ht="17.25" customHeight="1" x14ac:dyDescent="0.15">
      <c r="B10" s="335"/>
      <c r="C10" s="335"/>
      <c r="D10" s="335"/>
      <c r="E10" s="335"/>
      <c r="F10" s="335"/>
      <c r="G10" s="339"/>
      <c r="H10" s="334"/>
      <c r="I10" s="334"/>
      <c r="J10" s="334"/>
      <c r="K10" s="334"/>
      <c r="L10" s="334"/>
      <c r="M10" s="336"/>
      <c r="N10" s="333"/>
      <c r="O10" s="333"/>
      <c r="P10" s="333"/>
    </row>
    <row r="11" spans="1:16" ht="2.25" customHeight="1" x14ac:dyDescent="0.15">
      <c r="B11" s="335"/>
      <c r="C11" s="335"/>
      <c r="D11" s="335"/>
      <c r="E11" s="335"/>
      <c r="F11" s="335"/>
      <c r="G11" s="339"/>
      <c r="H11" s="334"/>
      <c r="I11" s="334"/>
      <c r="J11" s="334"/>
      <c r="K11" s="334"/>
      <c r="L11" s="334"/>
      <c r="M11" s="336"/>
      <c r="N11" s="333"/>
      <c r="O11" s="333"/>
      <c r="P11" s="333"/>
    </row>
    <row r="12" spans="1:16" ht="2.25" customHeight="1" x14ac:dyDescent="0.15">
      <c r="B12" s="335"/>
      <c r="C12" s="335"/>
      <c r="D12" s="335"/>
      <c r="E12" s="337" t="s">
        <v>628</v>
      </c>
      <c r="F12" s="337"/>
      <c r="G12" s="337"/>
      <c r="H12" s="337"/>
      <c r="I12" s="337"/>
      <c r="J12" s="337"/>
      <c r="K12" s="334"/>
      <c r="L12" s="334"/>
      <c r="M12" s="336"/>
      <c r="N12" s="334" t="s">
        <v>666</v>
      </c>
      <c r="O12" s="334"/>
    </row>
    <row r="13" spans="1:16" ht="5.0999999999999996" customHeight="1" x14ac:dyDescent="0.15">
      <c r="B13" s="335" t="s">
        <v>626</v>
      </c>
      <c r="C13" s="335"/>
      <c r="D13" s="335"/>
      <c r="E13" s="337"/>
      <c r="F13" s="337"/>
      <c r="G13" s="337"/>
      <c r="H13" s="337"/>
      <c r="I13" s="337"/>
      <c r="J13" s="337"/>
      <c r="K13" s="334"/>
      <c r="L13" s="334"/>
      <c r="M13" s="336"/>
      <c r="N13" s="334"/>
      <c r="O13" s="334"/>
    </row>
    <row r="14" spans="1:16" ht="2.4500000000000002" customHeight="1" x14ac:dyDescent="0.15">
      <c r="B14" s="335"/>
      <c r="C14" s="335"/>
      <c r="D14" s="335"/>
      <c r="E14" s="337"/>
      <c r="F14" s="337"/>
      <c r="G14" s="337"/>
      <c r="H14" s="337"/>
      <c r="I14" s="337"/>
      <c r="J14" s="337"/>
      <c r="K14" s="334"/>
      <c r="L14" s="334"/>
      <c r="M14" s="336"/>
      <c r="N14" s="334"/>
      <c r="O14" s="334"/>
    </row>
    <row r="15" spans="1:16" ht="2.1" customHeight="1" x14ac:dyDescent="0.15">
      <c r="B15" s="335"/>
      <c r="C15" s="335"/>
      <c r="D15" s="335"/>
      <c r="E15" s="337"/>
      <c r="F15" s="337"/>
      <c r="G15" s="337"/>
      <c r="H15" s="337"/>
      <c r="I15" s="337"/>
      <c r="J15" s="337"/>
      <c r="K15" s="334"/>
      <c r="L15" s="334"/>
      <c r="M15" s="334"/>
      <c r="N15" s="334"/>
      <c r="O15" s="334"/>
    </row>
    <row r="16" spans="1:16" ht="2.25" customHeight="1" x14ac:dyDescent="0.15">
      <c r="E16" s="337"/>
      <c r="F16" s="337"/>
      <c r="G16" s="337"/>
      <c r="H16" s="337"/>
      <c r="I16" s="337"/>
      <c r="J16" s="337"/>
      <c r="K16" s="334"/>
      <c r="L16" s="334"/>
      <c r="M16" s="334"/>
      <c r="N16" s="334"/>
      <c r="O16" s="334"/>
    </row>
    <row r="17" spans="1:15" ht="7.15" customHeight="1" x14ac:dyDescent="0.15"/>
    <row r="18" spans="1:15" ht="14.1" customHeight="1" x14ac:dyDescent="0.2">
      <c r="A18" s="328" t="s">
        <v>665</v>
      </c>
      <c r="B18" s="328"/>
      <c r="C18" s="328"/>
      <c r="D18" s="328"/>
      <c r="E18" s="328"/>
      <c r="F18" s="328"/>
      <c r="G18" s="328"/>
      <c r="H18" s="328"/>
      <c r="I18" s="329">
        <v>82476582.959999993</v>
      </c>
      <c r="J18" s="329"/>
      <c r="K18" s="329"/>
      <c r="L18" s="329"/>
      <c r="M18" s="329"/>
      <c r="N18" s="329"/>
      <c r="O18" s="329"/>
    </row>
    <row r="19" spans="1:15" ht="7.15" customHeight="1" x14ac:dyDescent="0.15"/>
    <row r="20" spans="1:15" ht="14.1" customHeight="1" x14ac:dyDescent="0.2">
      <c r="A20" s="331" t="s">
        <v>664</v>
      </c>
      <c r="B20" s="331"/>
      <c r="C20" s="331"/>
      <c r="D20" s="331"/>
      <c r="E20" s="331"/>
      <c r="F20" s="331"/>
      <c r="G20" s="331"/>
      <c r="H20" s="331"/>
      <c r="I20" s="332">
        <v>15872271.83</v>
      </c>
      <c r="J20" s="332"/>
      <c r="K20" s="332"/>
      <c r="L20" s="332"/>
      <c r="M20" s="332"/>
      <c r="N20" s="332"/>
      <c r="O20" s="332"/>
    </row>
    <row r="21" spans="1:15" ht="14.1" customHeight="1" x14ac:dyDescent="0.15">
      <c r="A21" s="326" t="s">
        <v>663</v>
      </c>
      <c r="B21" s="326"/>
      <c r="C21" s="326"/>
      <c r="D21" s="326"/>
      <c r="E21" s="326"/>
      <c r="F21" s="326"/>
      <c r="G21" s="326"/>
      <c r="H21" s="326"/>
      <c r="I21" s="327">
        <v>0</v>
      </c>
      <c r="J21" s="327"/>
      <c r="K21" s="327"/>
      <c r="L21" s="327"/>
      <c r="M21" s="327"/>
      <c r="N21" s="327"/>
      <c r="O21" s="327"/>
    </row>
    <row r="22" spans="1:15" ht="14.1" customHeight="1" x14ac:dyDescent="0.15">
      <c r="A22" s="326" t="s">
        <v>662</v>
      </c>
      <c r="B22" s="326"/>
      <c r="C22" s="326"/>
      <c r="D22" s="326"/>
      <c r="E22" s="326"/>
      <c r="F22" s="326"/>
      <c r="G22" s="326"/>
      <c r="H22" s="326"/>
      <c r="I22" s="327">
        <v>0</v>
      </c>
      <c r="J22" s="327"/>
      <c r="K22" s="327"/>
      <c r="L22" s="327"/>
      <c r="M22" s="327"/>
      <c r="N22" s="327"/>
      <c r="O22" s="327"/>
    </row>
    <row r="23" spans="1:15" ht="14.1" customHeight="1" x14ac:dyDescent="0.15">
      <c r="A23" s="326" t="s">
        <v>661</v>
      </c>
      <c r="B23" s="326"/>
      <c r="C23" s="326"/>
      <c r="D23" s="326"/>
      <c r="E23" s="326"/>
      <c r="F23" s="326"/>
      <c r="G23" s="326"/>
      <c r="H23" s="326"/>
      <c r="I23" s="327">
        <v>60086.84</v>
      </c>
      <c r="J23" s="327"/>
      <c r="K23" s="327"/>
      <c r="L23" s="327"/>
      <c r="M23" s="327"/>
      <c r="N23" s="327"/>
      <c r="O23" s="327"/>
    </row>
    <row r="24" spans="1:15" ht="14.1" customHeight="1" x14ac:dyDescent="0.15">
      <c r="A24" s="326" t="s">
        <v>660</v>
      </c>
      <c r="B24" s="326"/>
      <c r="C24" s="326"/>
      <c r="D24" s="326"/>
      <c r="E24" s="326"/>
      <c r="F24" s="326"/>
      <c r="G24" s="326"/>
      <c r="H24" s="326"/>
      <c r="I24" s="327">
        <v>0</v>
      </c>
      <c r="J24" s="327"/>
      <c r="K24" s="327"/>
      <c r="L24" s="327"/>
      <c r="M24" s="327"/>
      <c r="N24" s="327"/>
      <c r="O24" s="327"/>
    </row>
    <row r="25" spans="1:15" ht="14.1" customHeight="1" x14ac:dyDescent="0.15">
      <c r="A25" s="326" t="s">
        <v>659</v>
      </c>
      <c r="B25" s="326"/>
      <c r="C25" s="326"/>
      <c r="D25" s="326"/>
      <c r="E25" s="326"/>
      <c r="F25" s="326"/>
      <c r="G25" s="326"/>
      <c r="H25" s="326"/>
      <c r="I25" s="327">
        <v>0</v>
      </c>
      <c r="J25" s="327"/>
      <c r="K25" s="327"/>
      <c r="L25" s="327"/>
      <c r="M25" s="327"/>
      <c r="N25" s="327"/>
      <c r="O25" s="327"/>
    </row>
    <row r="26" spans="1:15" ht="14.1" customHeight="1" x14ac:dyDescent="0.15">
      <c r="A26" s="326" t="s">
        <v>658</v>
      </c>
      <c r="B26" s="326"/>
      <c r="C26" s="326"/>
      <c r="D26" s="326"/>
      <c r="E26" s="326"/>
      <c r="F26" s="326"/>
      <c r="G26" s="326"/>
      <c r="H26" s="326"/>
      <c r="I26" s="327">
        <v>1566000</v>
      </c>
      <c r="J26" s="327"/>
      <c r="K26" s="327"/>
      <c r="L26" s="327"/>
      <c r="M26" s="327"/>
      <c r="N26" s="327"/>
      <c r="O26" s="327"/>
    </row>
    <row r="27" spans="1:15" ht="14.1" customHeight="1" x14ac:dyDescent="0.15">
      <c r="A27" s="326" t="s">
        <v>657</v>
      </c>
      <c r="B27" s="326"/>
      <c r="C27" s="326"/>
      <c r="D27" s="326"/>
      <c r="E27" s="326"/>
      <c r="F27" s="326"/>
      <c r="G27" s="326"/>
      <c r="H27" s="326"/>
      <c r="I27" s="327">
        <v>0</v>
      </c>
      <c r="J27" s="327"/>
      <c r="K27" s="327"/>
      <c r="L27" s="327"/>
      <c r="M27" s="327"/>
      <c r="N27" s="327"/>
      <c r="O27" s="327"/>
    </row>
    <row r="28" spans="1:15" ht="14.1" customHeight="1" x14ac:dyDescent="0.15">
      <c r="A28" s="326" t="s">
        <v>656</v>
      </c>
      <c r="B28" s="326"/>
      <c r="C28" s="326"/>
      <c r="D28" s="326"/>
      <c r="E28" s="326"/>
      <c r="F28" s="326"/>
      <c r="G28" s="326"/>
      <c r="H28" s="326"/>
      <c r="I28" s="327">
        <v>1027899.2</v>
      </c>
      <c r="J28" s="327"/>
      <c r="K28" s="327"/>
      <c r="L28" s="327"/>
      <c r="M28" s="327"/>
      <c r="N28" s="327"/>
      <c r="O28" s="327"/>
    </row>
    <row r="29" spans="1:15" ht="14.1" customHeight="1" x14ac:dyDescent="0.15">
      <c r="A29" s="326" t="s">
        <v>655</v>
      </c>
      <c r="B29" s="326"/>
      <c r="C29" s="326"/>
      <c r="D29" s="326"/>
      <c r="E29" s="326"/>
      <c r="F29" s="326"/>
      <c r="G29" s="326"/>
      <c r="H29" s="326"/>
      <c r="I29" s="327">
        <v>0</v>
      </c>
      <c r="J29" s="327"/>
      <c r="K29" s="327"/>
      <c r="L29" s="327"/>
      <c r="M29" s="327"/>
      <c r="N29" s="327"/>
      <c r="O29" s="327"/>
    </row>
    <row r="30" spans="1:15" ht="14.1" customHeight="1" x14ac:dyDescent="0.15">
      <c r="A30" s="326" t="s">
        <v>654</v>
      </c>
      <c r="B30" s="326"/>
      <c r="C30" s="326"/>
      <c r="D30" s="326"/>
      <c r="E30" s="326"/>
      <c r="F30" s="326"/>
      <c r="G30" s="326"/>
      <c r="H30" s="326"/>
      <c r="I30" s="327">
        <v>0</v>
      </c>
      <c r="J30" s="327"/>
      <c r="K30" s="327"/>
      <c r="L30" s="327"/>
      <c r="M30" s="327"/>
      <c r="N30" s="327"/>
      <c r="O30" s="327"/>
    </row>
    <row r="31" spans="1:15" ht="14.1" customHeight="1" x14ac:dyDescent="0.15">
      <c r="A31" s="326" t="s">
        <v>653</v>
      </c>
      <c r="B31" s="326"/>
      <c r="C31" s="326"/>
      <c r="D31" s="326"/>
      <c r="E31" s="326"/>
      <c r="F31" s="326"/>
      <c r="G31" s="326"/>
      <c r="H31" s="326"/>
      <c r="I31" s="327">
        <v>0</v>
      </c>
      <c r="J31" s="327"/>
      <c r="K31" s="327"/>
      <c r="L31" s="327"/>
      <c r="M31" s="327"/>
      <c r="N31" s="327"/>
      <c r="O31" s="327"/>
    </row>
    <row r="32" spans="1:15" ht="14.1" customHeight="1" x14ac:dyDescent="0.15">
      <c r="A32" s="326" t="s">
        <v>652</v>
      </c>
      <c r="B32" s="326"/>
      <c r="C32" s="326"/>
      <c r="D32" s="326"/>
      <c r="E32" s="326"/>
      <c r="F32" s="326"/>
      <c r="G32" s="326"/>
      <c r="H32" s="326"/>
      <c r="I32" s="327">
        <v>11181028.01</v>
      </c>
      <c r="J32" s="327"/>
      <c r="K32" s="327"/>
      <c r="L32" s="327"/>
      <c r="M32" s="327"/>
      <c r="N32" s="327"/>
      <c r="O32" s="327"/>
    </row>
    <row r="33" spans="1:15" ht="14.1" customHeight="1" x14ac:dyDescent="0.15">
      <c r="A33" s="326" t="s">
        <v>651</v>
      </c>
      <c r="B33" s="326"/>
      <c r="C33" s="326"/>
      <c r="D33" s="326"/>
      <c r="E33" s="326"/>
      <c r="F33" s="326"/>
      <c r="G33" s="326"/>
      <c r="H33" s="326"/>
      <c r="I33" s="327">
        <v>2037257.78</v>
      </c>
      <c r="J33" s="327"/>
      <c r="K33" s="327"/>
      <c r="L33" s="327"/>
      <c r="M33" s="327"/>
      <c r="N33" s="327"/>
      <c r="O33" s="327"/>
    </row>
    <row r="34" spans="1:15" ht="14.1" customHeight="1" x14ac:dyDescent="0.15">
      <c r="A34" s="326" t="s">
        <v>650</v>
      </c>
      <c r="B34" s="326"/>
      <c r="C34" s="326"/>
      <c r="D34" s="326"/>
      <c r="E34" s="326"/>
      <c r="F34" s="326"/>
      <c r="G34" s="326"/>
      <c r="H34" s="326"/>
      <c r="I34" s="327">
        <v>0</v>
      </c>
      <c r="J34" s="327"/>
      <c r="K34" s="327"/>
      <c r="L34" s="327"/>
      <c r="M34" s="327"/>
      <c r="N34" s="327"/>
      <c r="O34" s="327"/>
    </row>
    <row r="35" spans="1:15" ht="14.1" customHeight="1" x14ac:dyDescent="0.15">
      <c r="A35" s="326" t="s">
        <v>649</v>
      </c>
      <c r="B35" s="326"/>
      <c r="C35" s="326"/>
      <c r="D35" s="326"/>
      <c r="E35" s="326"/>
      <c r="F35" s="326"/>
      <c r="G35" s="326"/>
      <c r="H35" s="326"/>
      <c r="I35" s="327">
        <v>0</v>
      </c>
      <c r="J35" s="327"/>
      <c r="K35" s="327"/>
      <c r="L35" s="327"/>
      <c r="M35" s="327"/>
      <c r="N35" s="327"/>
      <c r="O35" s="327"/>
    </row>
    <row r="36" spans="1:15" ht="14.1" customHeight="1" x14ac:dyDescent="0.15">
      <c r="A36" s="326" t="s">
        <v>648</v>
      </c>
      <c r="B36" s="326"/>
      <c r="C36" s="326"/>
      <c r="D36" s="326"/>
      <c r="E36" s="326"/>
      <c r="F36" s="326"/>
      <c r="G36" s="326"/>
      <c r="H36" s="326"/>
      <c r="I36" s="327">
        <v>0</v>
      </c>
      <c r="J36" s="327"/>
      <c r="K36" s="327"/>
      <c r="L36" s="327"/>
      <c r="M36" s="327"/>
      <c r="N36" s="327"/>
      <c r="O36" s="327"/>
    </row>
    <row r="37" spans="1:15" ht="14.1" customHeight="1" x14ac:dyDescent="0.15">
      <c r="A37" s="326" t="s">
        <v>647</v>
      </c>
      <c r="B37" s="326"/>
      <c r="C37" s="326"/>
      <c r="D37" s="326"/>
      <c r="E37" s="326"/>
      <c r="F37" s="326"/>
      <c r="G37" s="326"/>
      <c r="H37" s="326"/>
      <c r="I37" s="327">
        <v>0</v>
      </c>
      <c r="J37" s="327"/>
      <c r="K37" s="327"/>
      <c r="L37" s="327"/>
      <c r="M37" s="327"/>
      <c r="N37" s="327"/>
      <c r="O37" s="327"/>
    </row>
    <row r="38" spans="1:15" ht="14.1" customHeight="1" x14ac:dyDescent="0.15">
      <c r="A38" s="326" t="s">
        <v>646</v>
      </c>
      <c r="B38" s="326"/>
      <c r="C38" s="326"/>
      <c r="D38" s="326"/>
      <c r="E38" s="326"/>
      <c r="F38" s="326"/>
      <c r="G38" s="326"/>
      <c r="H38" s="326"/>
      <c r="I38" s="327">
        <v>0</v>
      </c>
      <c r="J38" s="327"/>
      <c r="K38" s="327"/>
      <c r="L38" s="327"/>
      <c r="M38" s="327"/>
      <c r="N38" s="327"/>
      <c r="O38" s="327"/>
    </row>
    <row r="39" spans="1:15" ht="14.1" customHeight="1" x14ac:dyDescent="0.15">
      <c r="A39" s="326" t="s">
        <v>645</v>
      </c>
      <c r="B39" s="326"/>
      <c r="C39" s="326"/>
      <c r="D39" s="326"/>
      <c r="E39" s="326"/>
      <c r="F39" s="326"/>
      <c r="G39" s="326"/>
      <c r="H39" s="326"/>
      <c r="I39" s="327">
        <v>0</v>
      </c>
      <c r="J39" s="327"/>
      <c r="K39" s="327"/>
      <c r="L39" s="327"/>
      <c r="M39" s="327"/>
      <c r="N39" s="327"/>
      <c r="O39" s="327"/>
    </row>
    <row r="40" spans="1:15" ht="14.1" customHeight="1" x14ac:dyDescent="0.15">
      <c r="A40" s="326" t="s">
        <v>644</v>
      </c>
      <c r="B40" s="326"/>
      <c r="C40" s="326"/>
      <c r="D40" s="326"/>
      <c r="E40" s="326"/>
      <c r="F40" s="326"/>
      <c r="G40" s="326"/>
      <c r="H40" s="326"/>
      <c r="I40" s="327">
        <v>0</v>
      </c>
      <c r="J40" s="327"/>
      <c r="K40" s="327"/>
      <c r="L40" s="327"/>
      <c r="M40" s="327"/>
      <c r="N40" s="327"/>
      <c r="O40" s="327"/>
    </row>
    <row r="41" spans="1:15" ht="14.1" customHeight="1" x14ac:dyDescent="0.15">
      <c r="A41" s="326" t="s">
        <v>643</v>
      </c>
      <c r="B41" s="326"/>
      <c r="C41" s="326"/>
      <c r="D41" s="326"/>
      <c r="E41" s="326"/>
      <c r="F41" s="326"/>
      <c r="G41" s="326"/>
      <c r="H41" s="326"/>
      <c r="I41" s="327">
        <v>0</v>
      </c>
      <c r="J41" s="327"/>
      <c r="K41" s="327"/>
      <c r="L41" s="327"/>
      <c r="M41" s="327"/>
      <c r="N41" s="327"/>
      <c r="O41" s="327"/>
    </row>
    <row r="42" spans="1:15" ht="7.15" customHeight="1" x14ac:dyDescent="0.15"/>
    <row r="43" spans="1:15" ht="14.1" customHeight="1" x14ac:dyDescent="0.2">
      <c r="A43" s="331" t="s">
        <v>642</v>
      </c>
      <c r="B43" s="331"/>
      <c r="C43" s="331"/>
      <c r="D43" s="331"/>
      <c r="E43" s="331"/>
      <c r="F43" s="331"/>
      <c r="G43" s="331"/>
      <c r="H43" s="331"/>
      <c r="I43" s="332">
        <v>108775.62</v>
      </c>
      <c r="J43" s="332"/>
      <c r="K43" s="332"/>
      <c r="L43" s="332"/>
      <c r="M43" s="332"/>
      <c r="N43" s="332"/>
      <c r="O43" s="332"/>
    </row>
    <row r="44" spans="1:15" ht="14.1" customHeight="1" x14ac:dyDescent="0.15">
      <c r="A44" s="326" t="s">
        <v>641</v>
      </c>
      <c r="B44" s="326"/>
      <c r="C44" s="326"/>
      <c r="D44" s="326"/>
      <c r="E44" s="326"/>
      <c r="F44" s="326"/>
      <c r="G44" s="326"/>
      <c r="H44" s="326"/>
      <c r="I44" s="327">
        <v>108775.62</v>
      </c>
      <c r="J44" s="327"/>
      <c r="K44" s="327"/>
      <c r="L44" s="327"/>
      <c r="M44" s="327"/>
      <c r="N44" s="327"/>
      <c r="O44" s="327"/>
    </row>
    <row r="45" spans="1:15" ht="14.1" customHeight="1" x14ac:dyDescent="0.15">
      <c r="A45" s="326" t="s">
        <v>640</v>
      </c>
      <c r="B45" s="326"/>
      <c r="C45" s="326"/>
      <c r="D45" s="326"/>
      <c r="E45" s="326"/>
      <c r="F45" s="326"/>
      <c r="G45" s="326"/>
      <c r="H45" s="326"/>
      <c r="I45" s="327">
        <v>0</v>
      </c>
      <c r="J45" s="327"/>
      <c r="K45" s="327"/>
      <c r="L45" s="327"/>
      <c r="M45" s="327"/>
      <c r="N45" s="327"/>
      <c r="O45" s="327"/>
    </row>
    <row r="46" spans="1:15" ht="14.1" customHeight="1" x14ac:dyDescent="0.15">
      <c r="A46" s="326" t="s">
        <v>639</v>
      </c>
      <c r="B46" s="326"/>
      <c r="C46" s="326"/>
      <c r="D46" s="326"/>
      <c r="E46" s="326"/>
      <c r="F46" s="326"/>
      <c r="G46" s="326"/>
      <c r="H46" s="326"/>
      <c r="I46" s="327">
        <v>0</v>
      </c>
      <c r="J46" s="327"/>
      <c r="K46" s="327"/>
      <c r="L46" s="327"/>
      <c r="M46" s="327"/>
      <c r="N46" s="327"/>
      <c r="O46" s="327"/>
    </row>
    <row r="47" spans="1:15" ht="14.1" customHeight="1" x14ac:dyDescent="0.15">
      <c r="A47" s="326" t="s">
        <v>638</v>
      </c>
      <c r="B47" s="326"/>
      <c r="C47" s="326"/>
      <c r="D47" s="326"/>
      <c r="E47" s="326"/>
      <c r="F47" s="326"/>
      <c r="G47" s="326"/>
      <c r="H47" s="326"/>
      <c r="I47" s="327">
        <v>0</v>
      </c>
      <c r="J47" s="327"/>
      <c r="K47" s="327"/>
      <c r="L47" s="327"/>
      <c r="M47" s="327"/>
      <c r="N47" s="327"/>
      <c r="O47" s="327"/>
    </row>
    <row r="48" spans="1:15" ht="14.1" customHeight="1" x14ac:dyDescent="0.15">
      <c r="A48" s="326" t="s">
        <v>637</v>
      </c>
      <c r="B48" s="326"/>
      <c r="C48" s="326"/>
      <c r="D48" s="326"/>
      <c r="E48" s="326"/>
      <c r="F48" s="326"/>
      <c r="G48" s="326"/>
      <c r="H48" s="326"/>
      <c r="I48" s="327">
        <v>0</v>
      </c>
      <c r="J48" s="327"/>
      <c r="K48" s="327"/>
      <c r="L48" s="327"/>
      <c r="M48" s="327"/>
      <c r="N48" s="327"/>
      <c r="O48" s="327"/>
    </row>
    <row r="49" spans="1:16" ht="14.1" customHeight="1" x14ac:dyDescent="0.2">
      <c r="A49" s="328" t="s">
        <v>636</v>
      </c>
      <c r="B49" s="328"/>
      <c r="C49" s="328"/>
      <c r="D49" s="328"/>
      <c r="E49" s="328"/>
      <c r="F49" s="328"/>
      <c r="G49" s="328"/>
      <c r="H49" s="328"/>
      <c r="I49" s="329">
        <v>66713086.75</v>
      </c>
      <c r="J49" s="329"/>
      <c r="K49" s="329"/>
      <c r="L49" s="329"/>
      <c r="M49" s="329"/>
      <c r="N49" s="329"/>
      <c r="O49" s="329"/>
    </row>
    <row r="51" spans="1:16" ht="14.1" customHeight="1" x14ac:dyDescent="0.15">
      <c r="A51" s="330" t="s">
        <v>612</v>
      </c>
      <c r="B51" s="330"/>
      <c r="C51" s="330"/>
      <c r="D51" s="330"/>
      <c r="E51" s="330"/>
      <c r="F51" s="330"/>
      <c r="G51" s="330"/>
      <c r="H51" s="330"/>
      <c r="I51" s="330"/>
      <c r="J51" s="330"/>
      <c r="K51" s="330"/>
      <c r="L51" s="330"/>
      <c r="M51" s="330"/>
      <c r="N51" s="330"/>
      <c r="O51" s="330"/>
      <c r="P51" s="330"/>
    </row>
  </sheetData>
  <mergeCells count="79">
    <mergeCell ref="C1:N1"/>
    <mergeCell ref="F2:N2"/>
    <mergeCell ref="L3:N3"/>
    <mergeCell ref="F3:K4"/>
    <mergeCell ref="A2:E6"/>
    <mergeCell ref="F5:J6"/>
    <mergeCell ref="N7:P11"/>
    <mergeCell ref="N12:O16"/>
    <mergeCell ref="A18:H18"/>
    <mergeCell ref="I18:O18"/>
    <mergeCell ref="A20:H20"/>
    <mergeCell ref="I20:O20"/>
    <mergeCell ref="B12:D12"/>
    <mergeCell ref="M7:M14"/>
    <mergeCell ref="B13:D15"/>
    <mergeCell ref="E12:J16"/>
    <mergeCell ref="K12:L16"/>
    <mergeCell ref="M15:M16"/>
    <mergeCell ref="E7:G7"/>
    <mergeCell ref="B8:F11"/>
    <mergeCell ref="G9:G11"/>
    <mergeCell ref="H7:L11"/>
    <mergeCell ref="A21:H21"/>
    <mergeCell ref="I21:O21"/>
    <mergeCell ref="A22:H22"/>
    <mergeCell ref="I22:O22"/>
    <mergeCell ref="A23:H23"/>
    <mergeCell ref="I23:O23"/>
    <mergeCell ref="A24:H24"/>
    <mergeCell ref="I24:O24"/>
    <mergeCell ref="A25:H25"/>
    <mergeCell ref="I25:O25"/>
    <mergeCell ref="A26:H26"/>
    <mergeCell ref="I26:O26"/>
    <mergeCell ref="A27:H27"/>
    <mergeCell ref="I27:O27"/>
    <mergeCell ref="A28:H28"/>
    <mergeCell ref="I28:O28"/>
    <mergeCell ref="A29:H29"/>
    <mergeCell ref="I29:O29"/>
    <mergeCell ref="A30:H30"/>
    <mergeCell ref="I30:O30"/>
    <mergeCell ref="A31:H31"/>
    <mergeCell ref="I31:O31"/>
    <mergeCell ref="A32:H32"/>
    <mergeCell ref="I32:O32"/>
    <mergeCell ref="A33:H33"/>
    <mergeCell ref="I33:O33"/>
    <mergeCell ref="A34:H34"/>
    <mergeCell ref="I34:O34"/>
    <mergeCell ref="A35:H35"/>
    <mergeCell ref="I35:O35"/>
    <mergeCell ref="A36:H36"/>
    <mergeCell ref="I36:O36"/>
    <mergeCell ref="A37:H37"/>
    <mergeCell ref="I37:O37"/>
    <mergeCell ref="A38:H38"/>
    <mergeCell ref="I38:O38"/>
    <mergeCell ref="A39:H39"/>
    <mergeCell ref="I39:O39"/>
    <mergeCell ref="A40:H40"/>
    <mergeCell ref="I40:O40"/>
    <mergeCell ref="A41:H41"/>
    <mergeCell ref="I41:O41"/>
    <mergeCell ref="A43:H43"/>
    <mergeCell ref="I43:O43"/>
    <mergeCell ref="A44:H44"/>
    <mergeCell ref="I44:O44"/>
    <mergeCell ref="A45:H45"/>
    <mergeCell ref="I45:O45"/>
    <mergeCell ref="A49:H49"/>
    <mergeCell ref="I49:O49"/>
    <mergeCell ref="A51:P51"/>
    <mergeCell ref="A46:H46"/>
    <mergeCell ref="I46:O46"/>
    <mergeCell ref="A47:H47"/>
    <mergeCell ref="I47:O47"/>
    <mergeCell ref="A48:H48"/>
    <mergeCell ref="I48:O48"/>
  </mergeCells>
  <pageMargins left="0.39" right="0.39" top="0.39" bottom="0.39" header="0" footer="0"/>
  <pageSetup scale="8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SEPTIEMBRE, 2023</vt:lpstr>
      <vt:lpstr>Hoja1 CONCILIACION INGRESOS</vt:lpstr>
      <vt:lpstr>Hoja2 CONCILIACION EGRESOS </vt:lpstr>
      <vt:lpstr>'SEPTIEMBRE, 2023'!Área_de_impresión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MUNICIPIO DE FRANCISCO I MADERO</cp:lastModifiedBy>
  <cp:lastPrinted>2023-10-18T22:42:43Z</cp:lastPrinted>
  <dcterms:created xsi:type="dcterms:W3CDTF">2017-02-28T18:38:56Z</dcterms:created>
  <dcterms:modified xsi:type="dcterms:W3CDTF">2023-10-18T22:42:51Z</dcterms:modified>
</cp:coreProperties>
</file>